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4000" windowHeight="9675" tabRatio="500" activeTab="2"/>
  </bookViews>
  <sheets>
    <sheet name="Strategy map" sheetId="10" r:id="rId1"/>
    <sheet name="დანართი 1- ინდიკატორები" sheetId="9" r:id="rId2"/>
    <sheet name="დანართი 2 -ინიციატივები" sheetId="8" r:id="rId3"/>
  </sheets>
  <definedNames>
    <definedName name="_xlnm.Print_Titles" localSheetId="1">'დანართი 1- ინდიკატორები'!$1:$2</definedName>
    <definedName name="_xlnm.Print_Titles" localSheetId="2">'დანართი 2 -ინიციატივები'!$1:$1</definedName>
  </definedNames>
  <calcPr calcId="145621" concurrentCalc="0"/>
</workbook>
</file>

<file path=xl/calcChain.xml><?xml version="1.0" encoding="utf-8"?>
<calcChain xmlns="http://schemas.openxmlformats.org/spreadsheetml/2006/main">
  <c r="L23" i="9" l="1"/>
  <c r="L22" i="9"/>
  <c r="L20" i="9"/>
  <c r="L19" i="9"/>
  <c r="G11" i="9"/>
  <c r="L11" i="9"/>
  <c r="L9" i="9"/>
  <c r="L6" i="9"/>
  <c r="L4" i="9"/>
</calcChain>
</file>

<file path=xl/sharedStrings.xml><?xml version="1.0" encoding="utf-8"?>
<sst xmlns="http://schemas.openxmlformats.org/spreadsheetml/2006/main" count="391" uniqueCount="299">
  <si>
    <t>%</t>
  </si>
  <si>
    <t>Q4 20</t>
  </si>
  <si>
    <t>Q3 20</t>
  </si>
  <si>
    <t>Q2 20</t>
  </si>
  <si>
    <t>Q1 20</t>
  </si>
  <si>
    <t>Q4 19</t>
  </si>
  <si>
    <t>Q3 19</t>
  </si>
  <si>
    <t>Q2 19</t>
  </si>
  <si>
    <t>Q1 19</t>
  </si>
  <si>
    <t>29% (2016)</t>
  </si>
  <si>
    <t>0-49 - 177' 50-99 - 49; 100 &gt; - 42</t>
  </si>
  <si>
    <t>Q1 21</t>
  </si>
  <si>
    <t>Q2 21</t>
  </si>
  <si>
    <t>Q3 21</t>
  </si>
  <si>
    <t>Q4 21</t>
  </si>
  <si>
    <t>56% (2016)</t>
  </si>
  <si>
    <t>-</t>
  </si>
  <si>
    <t>52%  (2017)</t>
  </si>
  <si>
    <t>მიზანი</t>
  </si>
  <si>
    <t>ინდიკატორი</t>
  </si>
  <si>
    <t>განმარტება</t>
  </si>
  <si>
    <t>ინდიკატორის მნიშვნელობა</t>
  </si>
  <si>
    <t>ფორმულა</t>
  </si>
  <si>
    <t>მრიცხველი</t>
  </si>
  <si>
    <t>მნიშვნელი</t>
  </si>
  <si>
    <t>სიხშირე</t>
  </si>
  <si>
    <t>მფლობელი</t>
  </si>
  <si>
    <t>საბაზისო (2017 ან უახლესი)</t>
  </si>
  <si>
    <t>სამიზნე მაჩვენებლები</t>
  </si>
  <si>
    <t>მომსახურებების გამოყენება/შესყიდვა სწორ დონეზე</t>
  </si>
  <si>
    <t>ჯანდაცვის მომსახურების ხარისხისა და ეფექტურობის გაუმჯობესება</t>
  </si>
  <si>
    <t>გადახდისა და დაკონტრაქტების მექანიზმების გაუმჯობესება</t>
  </si>
  <si>
    <t>ჯანდაცვის მომსახურებების პაკეტი შეესაბამება მოსახლეობის საჭიროებებს</t>
  </si>
  <si>
    <t>სპეციალისტის მომსახურებაზე თანასწორი წვდომის უზრუნველყოფა და პირველადი ჯანდაცვის გაძლიერება</t>
  </si>
  <si>
    <t>მაღალსპეციალიზებული და ჰოსპიტალური მომსახურებების კონსოლიდაცია</t>
  </si>
  <si>
    <t>გამჭვირვალეობისა და ანგარიშვალდებულების გაუმჯობესება</t>
  </si>
  <si>
    <t>მოსახლეობის ცნობიერების ამაღლება</t>
  </si>
  <si>
    <t>სოციალური მომსახურების სააგენტოს სტრუქტურის მორგება სტრატეგიაზე</t>
  </si>
  <si>
    <t>სოც. მომსახურების სააგენტოს პერსონალის მოტივაციისა და კომპეტენციების ამაღლება</t>
  </si>
  <si>
    <t>ინფორმაციული ტექნოლოგიების (IT) სისტემების გაუმჯოებესება</t>
  </si>
  <si>
    <t>მონიტორინგის, ანგარიშგებისა და ანალიზის პროცესების გაუმჯობესება</t>
  </si>
  <si>
    <t xml:space="preserve">OOP (პაციენტის გადახდილი თანხები) მედიკამენტებზე, როგორც ჯანდაცვის სრული ხარჯის პროცენტი (THE) 
მონაცემთა წყარო: NHA (ჯანდაცვის ეროვნული ანგარიში)
                                          </t>
  </si>
  <si>
    <t>ინდიკატორი მიუთითებს ფინანსურ დაცულობაზე</t>
  </si>
  <si>
    <t>ფინანსური დაცულობის გაუმჯობესება და ეფექტური დაფარვის უზრუნველყოფა</t>
  </si>
  <si>
    <t>საქართველოს რეალობიდან გამომდინარე, აღნიშნული ინდიკატორი მნიშვნელოვანია ფინანსური დაცულობის აღსაქმელად</t>
  </si>
  <si>
    <t>ინდიკატორი ზომავს ფინანსურ დაცულობას</t>
  </si>
  <si>
    <t>ყოველწლიურად</t>
  </si>
  <si>
    <t>2 წელიწადში ერთხელ</t>
  </si>
  <si>
    <t>ჯანდაცვის სამინისტრო</t>
  </si>
  <si>
    <t>სოციალური მომსახურების სააგენტო</t>
  </si>
  <si>
    <t>დამოკიდებულია კვლევის შედეგებზე</t>
  </si>
  <si>
    <t>4) თავიდან არიდებადი ჰოსპიტალიზაციის შემთხვევათა წილი</t>
  </si>
  <si>
    <t>ჰოსპიტალიზაციის შემთხვევები, რომლებიც გამოწვეულია ამბულატორიულად მართვადი დაავადებებით (საქართველოში: პერფორირებული/სისხლმდენი წყლული K250-K252,K254-K256,K260-K262,K264-K266, K270-K272,K274-K276,K280-K282,K284-K286; საშარდე გზების ინფექციები/პიელონეფრიტი: N10,N11,N12,N136,N390; სტენოკარდია: I20,I240,I248,I249; ასთმა: J45,J46; ფილტვის ქრონიკული ობსტრუქციული დაავადება: J20,J41-J44,J47; გულის შეგუბებითი უკმარისობა: I110,I50,J81; გულყრები და ეპილეფსია: G40,G41,O15,R56; დიაბეტის გართულებები: E100-E108,E110-E118,E120-E128,E130-E138, E140-E148; ჰიპერტენზია I10,I119; პნევმონია: J13,J14,J153,J154,J157,J159,J168,J181,J188; ტუბერკულოზი A15,A16,A19; მონაცემთა წყარო: სოციალური მომსახურების სააგენტოს ანგარიშგების მოდული/დაავადებათა კონტროლის ცენტრი (NCDC)</t>
  </si>
  <si>
    <t>ACSCs (ამბულატორიულად მართვადი დაავადებები) ის დაავადებებია, რომელთა მკურნალობაც ამბულატორიულად არის შესაძლებელი. აღნიშნული მდგომარეობების დროს ჰოსპიტალიზაციის მაღალი სიხშირე მიუთითებს ჯანდაცვის მომსახურების არაოპტიმალურ დონეზე პრევენციის, დიაგნოსტიკის, მკურნალობის და/ან ამ დაავადებების დროული ამბულატორიული მართვის მიმართულებით. 
 (WHO გზამკვლევი http://www.euro.who.int/__data/assets/pdf_file/0010/305875/Assessing-HSD-performance-with-ACSH.pdf)</t>
  </si>
  <si>
    <t># მწვავე ჰოსპიტალიზაციების რაოდენობა ამბულატორიულად მართვადი დაავადებების შემთხვევებში</t>
  </si>
  <si>
    <t># მწვავე ჰოსპიტალიზაციების საერთო რაოდენობა</t>
  </si>
  <si>
    <t>პირველადი ჯანდაცვის წილი (პრევენციის ჩათვლით) ჯანდაცვის სახელმწიფო პროგრამების საერთო ხარჯში
მონაცემთა წყარო: ჯანდაცვის ეროვნული ანგარიში</t>
  </si>
  <si>
    <t>დამოკიდებულია სამედიცინო ბაზრის განვითარებაზე</t>
  </si>
  <si>
    <t>ქირურგიული შემთხვევების საერთო რაოდენობა #</t>
  </si>
  <si>
    <t>დაავადებათა კონტროლისა და პრევენციის ეროვნული ცენტრი</t>
  </si>
  <si>
    <t>სამინისტრო/სოც. მომსახურების სააგენტო</t>
  </si>
  <si>
    <t>6 თვეში ერთხელ</t>
  </si>
  <si>
    <t>ყოველწლიურად/კვარტალურად</t>
  </si>
  <si>
    <t>ხელმისაწვდომი იქნება DRG დანერგვის შემდეგ (2021)</t>
  </si>
  <si>
    <t>ხელმისაწვდომი იქნება 2019 წელს</t>
  </si>
  <si>
    <t>განიხილება DRG დანერგვის შემდეგ</t>
  </si>
  <si>
    <t>დამოკიდებულია ქვეყნის პოლიტიკაზე</t>
  </si>
  <si>
    <t>კვლევის შედეგები</t>
  </si>
  <si>
    <t>დღის ქირურგიის წილი (%) ქირურგიული პროცედურებიდან (კატარაქტა, ტონზილექტომია ან ადენოიდექტომია). მონაცემთა წყარო: სოც. მომსახურების სააგენტო</t>
  </si>
  <si>
    <t>ეფექტურობის გაუმჯობესება</t>
  </si>
  <si>
    <t># დღის ქირურგიის შემთხვევების რაოდენობა (ოფთალმოლოგია და ოტო-რინო-ლარინგოლოგია)</t>
  </si>
  <si>
    <t># გაწერის შემთხვევები 07.2017-12.2017</t>
  </si>
  <si>
    <t xml:space="preserve"># რეჰოსპიტალიზაციის შემთხვევები 07.2017-12.2017  </t>
  </si>
  <si>
    <t>7) რეჰოსპიტალიზაციის სიხშირე</t>
  </si>
  <si>
    <t>მწვავე ჰოსპიტალიზაცია წინა მწვავე ჰოსპიტალიზაციიდან (და გაწერიდან) 30 დღის განმავლობაში, იმავე დიაგნოზით
მონაცემთა წყარო: სოც. მომსახურების სააგენტოს ანგარიშგების მოდული</t>
  </si>
  <si>
    <t>რეჰოსპიტალიზაცია დაკავშირებულია ხარჯებთან და ხშირად ექვემდებარება პრევენციას. რეჰოსპიტალიზაციის მაღალი სიხშირე შეიძლება მიუთითებდეს ხარისხის პრობლემებზე ან არსებული ფინანსური ინსენტივების არასწორ მუშაობაზე.</t>
  </si>
  <si>
    <t>8) DRGs წილი ჰოსპიტალურ ანაზღაურებაში</t>
  </si>
  <si>
    <t>ჰოსპიტალური მომსახურებების წილი, რომლებიც DRGs საშუალებით შეისყიდა
მონაცემთა წყარო: სოც. მომსახურების სააგენტოს ანგარიშგების მოდული</t>
  </si>
  <si>
    <t xml:space="preserve">DRG-ის დანერგვა სააგენტოს ერთ-ერთი პრიორიტეტია. დანერგვის პროცესის ნაწილია სტრატეგიის განსაზღვრა და საფეხურებრივი გადასვლა DRG -ზე დაფუძნებულ ანაზღაურებაზე, რათა ბოლოს მოცული იქნას ყველა პროვაიდერი და მწვავე ჰოსპიტალიზაციის შემთხვევები (დეტალები შეთანხმდება 2019 წელს). აღნიშნული ინდიკატორის საშუალებით შეგვიძლია დანერგვის პროცესის პროგრესის მონიტორინგი. </t>
  </si>
  <si>
    <t>ჯამში სააგენტოს მიერ DRG გადახდების მოცულობა</t>
  </si>
  <si>
    <t>ჯამში სააგენტოს მიერ ჰოსპიტალური მომსახურებების გადახდების მოცულობა</t>
  </si>
  <si>
    <t>9) 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t>
  </si>
  <si>
    <t>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 მონაცემთა წყარო: სოც. მომსახურების სააგენტოს ანგარიშგების მოდული</t>
  </si>
  <si>
    <t>სააგენტოს მიზანია სელექტიური კონტრაქტირება დედათა და ბავშვთა სფეროდან სხვა კლინიკურ სფეროებშიც გადაიტანოს. აღნიშნული ინდიკატორით შესაძლებელი იქნება პროგრესის მონიტორინგი.</t>
  </si>
  <si>
    <t>სააგენტოს დანახარჯი საყოველთაო ჯანდაცვის სტაციონარული კომპონენტის ფარგლებში</t>
  </si>
  <si>
    <t>სააგენტოს დანახარჯი სელექტიური კონტრაქტირების მექანიზმებით,  საყოველთაო ჯანდაცვის სტაციონარული კომპონენტის ფარგლებში</t>
  </si>
  <si>
    <t xml:space="preserve">10) დაუკმაყოფილებელი საჭიროებები
</t>
  </si>
  <si>
    <t xml:space="preserve">კონსულტაციების პროცენტული წილი, რომელთა დროსაც მედიკამენტი გამოიწერა, მაგრამ ვერ იქნა შესყიდული მაღალი ფასის გამო. 
მონაცემთა წყარო: HUES </t>
  </si>
  <si>
    <t>დაუკმაყოფილებელი საჭიროებების გაზომვა</t>
  </si>
  <si>
    <t>გამოწერილი მედიკამენტების რაოდენობა, რომლებიც ვერ იქნა შესყიდული ფასის გამო</t>
  </si>
  <si>
    <t>გამოწერილი მედიკამენტების საერთო რაოდენობა</t>
  </si>
  <si>
    <t>ამბულატორიული მომსახურების გამოყენება და პირველადი ჯანდაცვის მუშაობა</t>
  </si>
  <si>
    <t>#</t>
  </si>
  <si>
    <t>ვიზიტების რაოდენობა პირველად ჯანდაცვაში</t>
  </si>
  <si>
    <t>მოსახლეობა</t>
  </si>
  <si>
    <t>მედიკამენტებზე თანასწორი წვდომის გაზომვა</t>
  </si>
  <si>
    <t>12) მედიკამენტებზე სახელმწიფო დანახარჯის წილი მედიკამენტებზე დანახარჯის საერთო მოცულობიდან</t>
  </si>
  <si>
    <t>სახელმწიფო დანახარჯი მედიკამენტებზე</t>
  </si>
  <si>
    <t>13) სააგენტოს მიერ მულტიპროფილური კლინიკებიდან შესყიდული მომსახურებების წილი (მხოლოდ სტაციონარი, AC,AD)</t>
  </si>
  <si>
    <t>სააგენტოს მიერ მულტიპროფილური კლინიკებიდან შესყიდული მომსახურებების წილი (მხოლოდ სტაციონარი)
მონაცემთა წყარო: დაავადებათა კონტროლისა და პრევენციის ეროვნული ცენტრი, სოც. მომსახურების სააგენტო</t>
  </si>
  <si>
    <t>მაღალსპეციალიზებული და ჰოსპიტალური მომსახურებების კონსოლიდაციის გაზომვა</t>
  </si>
  <si>
    <t>სააგენტოს მიერ მულტიპროფილური კლინიკებიდან შესყიდული მომსახურებების წილი მონეტარულ ერთეულებში (მხოლოდ სტაციონარი, AC,AD)</t>
  </si>
  <si>
    <t>სააგენტოს მიერ ჯამში შესყიდული სტაციონარული მომსახურებები, AC,AD</t>
  </si>
  <si>
    <t>ყოველწლიურად საწოლდღეების რაოდენობა #</t>
  </si>
  <si>
    <t>მნიშვნელოვანია კლინიკების ინტეგრაციის მონიტორინგი</t>
  </si>
  <si>
    <t>15) კლინიკების რაოდენობა კატეგორიების მიხედვით: 50 საწოლზე ნაკლები, 50-99 საწოლი, 100-249 საწოლი, 250-ზე მეტი საწოლი</t>
  </si>
  <si>
    <t>საწოლების საშუალო რაოდენობა ერთ კლინიკაზე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</si>
  <si>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კლინიკების რაოდენობა &lt;50 საწოლით, კლინიკების რაოდენობა 50-99 საწოლით, კლინიკების რაოდენობა  &gt;100 საწოლით</t>
  </si>
  <si>
    <t># საკეისრო კვეთების რაოდენობა სააგენტოს მონაცემების მიხედვით</t>
  </si>
  <si>
    <t># საკეისრო კვეთების რაოდენობა NCDC -ს მონაცემების მიხედვით</t>
  </si>
  <si>
    <t>დაემატება</t>
  </si>
  <si>
    <t>მონაცემთა ხარისხი</t>
  </si>
  <si>
    <t>16) სოციალური მომსახურების სააგენტოს მონაცემთა ხარისხი</t>
  </si>
  <si>
    <t>მოხსენებული მონაცემების გადახრები სხვადასხვა არხების მიხედვით, შერჩეული ინდიკატორებით (მშობიარობის რაოდენობა, საკეისრო კვეთის რაოდენობა) 
მონაცემთა წყარო: დაავადებათა კონტროლისა და პრევენციის ეროვნული ცენტრი, სოც. მომსახურების სააგენტო</t>
  </si>
  <si>
    <t>განაცხადების ჯამური რაოდენობა #</t>
  </si>
  <si>
    <t>განაცხადების რაოდენობა #, რომლებიც არ ანაზღაურდა სააგენტოს მიერ</t>
  </si>
  <si>
    <t>17) განაცხადების წილი, რომელიც არ ანაზღაურდა სოციალური მომსახურების სააგენტოს მიერ</t>
  </si>
  <si>
    <t>განაცხადების წილი, რომელიც არ ანაზღაურდა სოციალური მომსახურების სააგენტოს მიერ (მიზეზები: არასწორი დიაგნოზი; არასწორი მონაცემები; რეგულაციების დარღვევა)  
მონაცემთა წყარო: დაავადებათა კონტროლისა და პრევენციის ეროვნული ცენტრი, სოც. მომსახურების სააგენტო</t>
  </si>
  <si>
    <t>სააგენტოს მიერ თაღლითობის აღმოჩენის უნარი აუცილებელია საჯარო თანხების გამჭვირვალედ და ეფექტურად გამოსაყენებლად. ასევე, მნიშვნელოვანია პრევენციული ზომების მიღება (მაგ.  პროცედურის გამჭვირვალე და ნათელი წესები, ელექტრონული კონტროლი, მონაცემთა ანალიზი), რითაც თაღლითობის აღმოჩენის ადმინისრაციული დატვირთვა შემცირდება.</t>
  </si>
  <si>
    <t xml:space="preserve">მოსახლეობა # </t>
  </si>
  <si>
    <t>მოქალაქეთა პორტალზე დარეგისტრირებული პირების რაოდენობა #</t>
  </si>
  <si>
    <t>18) მოქალაქეთა პორტალზე დარეგისტრირებული პირების წილი</t>
  </si>
  <si>
    <t>მომხმარებლის ცნობიერების შეფასება ონლაინ მომსახურების შესახებ, რათა დაიგეგმოს გამოკითხვები სხვადასხვა მიზნებით (კმაყოფილება და ა.შ.)</t>
  </si>
  <si>
    <t>19) ძირითადი პროცესების გაწერა სტანდარტული ოპერაციული პროცედურების (SOP) სახით</t>
  </si>
  <si>
    <t>ძირითადი და მხარდამჭერი პროცესები გაწერილია სტანდარტული ოპერაციული პროცედურების სახით. მონაცემთა წყარო: სოციალური მომსახურების სააგენტო</t>
  </si>
  <si>
    <t>სტანდარტული პროცედურების აღწერა</t>
  </si>
  <si>
    <t>#  SOP-ების რაოდენობა</t>
  </si>
  <si>
    <t># ძირითადი პროცესების რაოდენობა</t>
  </si>
  <si>
    <t>რამდენმა ადამიანმა # დატოვა სააგენტოს ძირითადი დეპარტამენტები</t>
  </si>
  <si>
    <t>პერსონალის საშუალო რაოდენობა # ძირითად დეპარტამენტებში</t>
  </si>
  <si>
    <t>მიუთითებს პერსონალის კმაყოფილების ზოგად დონეზე, რადგან, როგორც წესი, პერსონალის ხშირი ცვლა დაკავშირებულია კადრების უკმაყოფილებასთან</t>
  </si>
  <si>
    <t>განაცხადების რაოდენობა # 10.2017-12.2017 პერიოდში</t>
  </si>
  <si>
    <t>განაცხადის ანაზღაურების გადაწყვეტილების მისაღებად დახარჯული დრო</t>
  </si>
  <si>
    <t>წთ</t>
  </si>
  <si>
    <t>მიუთითებს განაცხადის დამუშავების კომპლექსურობასა და IT სისტემების მორგებაზე</t>
  </si>
  <si>
    <t>განაცხადის დამუშავების საშუალო ხანგრძლივობა
მონაცემთა წყარო: სოციალური მომსახურების სააგენტო</t>
  </si>
  <si>
    <t>21) განაცხადის დამუშავების საშუალო ხანგრძლივობა</t>
  </si>
  <si>
    <t>22) ყოველკვარტალური ანგარიშგება სტრატეგიული შესყიდვების სტრატეგიის დანერგვის შესახებ</t>
  </si>
  <si>
    <t>ანგარიშგება სტრატეგიული შესყიდვების სტრატეგიის მონიტორინგის მიზნით 
მონაცემთა წყარო: სოციალური მომსახურების სააგენტო</t>
  </si>
  <si>
    <t>დანერგვის პროცესის მონიტორინგი</t>
  </si>
  <si>
    <t>3.4. გადახდისა და დაკონტრაქტების მექანიზმების გაუმჯობესება</t>
  </si>
  <si>
    <t>3.5. ჯანდაცვის მომსახურებების პაკეტი შეესაბამება მოსახლეობის საჭიროებებს</t>
  </si>
  <si>
    <t>3.6. სპეციალისტის მომსახურებაზე თანასწორი წვდომის უზრუნველყოფა და პირველადი ჯანდაცვის გაძლიერება</t>
  </si>
  <si>
    <t>3.7.მაღალსპეციალიზებული და ჰოსპიტალური მომსახურებების კონსოლიდაცია</t>
  </si>
  <si>
    <t>3.8. გამჭვირვალეობისა და ანგარიშვალდებულების გაუმჯობესება</t>
  </si>
  <si>
    <t>3.9. მოსახლეობის ცნობიერების ამაღლება</t>
  </si>
  <si>
    <t>მონაცემთა ელექტრონული მიმოცვლისა და მონაცემთა ხარისხის გაუმჯობესება</t>
  </si>
  <si>
    <t>3.10. მონაცემთა ელექტრონული მიმოცვლისა და მონაცემთა ხარისხის გაუმჯობესება</t>
  </si>
  <si>
    <t xml:space="preserve">3.11. სოციალური მომსახურების სააგენტოს სტრუქტურის მორგება სტრატეგიაზე </t>
  </si>
  <si>
    <t>3.12. სოციალური მომსახურების სააგენტოს პერსონალის მოტივაციისა და კომპეტენციების ამაღლება</t>
  </si>
  <si>
    <t>3.13. ინფორმაციული ტექნოლოგიების სისტემების განვითარება</t>
  </si>
  <si>
    <t>3.14. მონიტორინგის, ანგარიშგებისა და ანალიზის გაუმჯობესება</t>
  </si>
  <si>
    <t>ინიციატივები</t>
  </si>
  <si>
    <t>მხარდამჭერი</t>
  </si>
  <si>
    <t>ჯანდაცვის დეპარტამენტის უფროსი, სამინისტრო</t>
  </si>
  <si>
    <t>საყოველთაო ჯანდაცვის პროგრამის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</si>
  <si>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</si>
  <si>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სამედიცინო საქმიანობის სახელმწიფო რეგულირების სააგენტო</t>
  </si>
  <si>
    <t>სამედიცინო საქმიანობის სახელმწიფო რეგულირების სააგენტო</t>
  </si>
  <si>
    <t>IT დეპარტამენტის უფროსი, სოც. მომსახურების სააგენტო; 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t>
  </si>
  <si>
    <t xml:space="preserve">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</si>
  <si>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 xml:space="preserve">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</si>
  <si>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t>
  </si>
  <si>
    <t>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დეპარტამენტის უფროსი, სამინისტრო</t>
  </si>
  <si>
    <t>IT დეპარტამენტის უფროსი, სოც. მომსახურების სააგენტო</t>
  </si>
  <si>
    <t>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</si>
  <si>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</si>
  <si>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PR დეპარტამენტის უფროსი, სამინისტრო</t>
  </si>
  <si>
    <t>IT დეპარტამენტის უფროსი, სამინისტრო</t>
  </si>
  <si>
    <t>ადამიანური რესურსების დეპარტამენტის უფროსი</t>
  </si>
  <si>
    <t>სოც. მომსახურების სააგენტოს უფროსის მოადგილე</t>
  </si>
  <si>
    <t>ToR ხელშეკრულება კონსულტანტისთვის, რომელიც მოამზადებს ხარისხის გაუმჯობესების სტრატეგიას და ინსტრუმენტებს</t>
  </si>
  <si>
    <t>სიტუაციური ანალიზი და ადვოკატირება ინტერეს-ჯგუფებს შორის (სახელმწიფო სააგენტოები, პროვაიდერები, ექიმები) ხარისხის გაუმჯობესების საჭიროების შესახებ</t>
  </si>
  <si>
    <t>ხარისხის გაუმჯობესების სტრატეგიისა და ინსტრუმენტების შემუშავება</t>
  </si>
  <si>
    <t>ხარისხის გაუმჯობესების სტრატეგია და ინსტრუმენტები მზად არის დანერგვისთვის</t>
  </si>
  <si>
    <t>სამედიცინო მომსახურების ხარისხის კონტროლის კონცეფციის შემუშავება</t>
  </si>
  <si>
    <t>სტრუქტურული ერთეულისა და ადამიანური რესურსების გამოყოფა</t>
  </si>
  <si>
    <t>ინდიკატორებისა და მექანიზმის შემუშავება ხარისხის მონიტორინგისა და კონტროლისათვის</t>
  </si>
  <si>
    <t>ინდიკატორებისა და ინსტრუმენტების პილოტირება</t>
  </si>
  <si>
    <t>ინდიკატორების სისტემის დანერგვის დაწყება</t>
  </si>
  <si>
    <t>3.3.3. სამედიცინო აუდიტის კონცეფციის განვითარება (მარეგულირებელ სააგენტოსთან ერთად)</t>
  </si>
  <si>
    <t>სტანდარტებისა და აუდიტის კრიტერიუმების იდენტიფიცირება</t>
  </si>
  <si>
    <t>შეფასების შესაბამისი დონეების შერჩევა და განვითარება; ჩართვის/გარიცხვის კრიტერიუმებისა და გამონაკლისების გაწერა</t>
  </si>
  <si>
    <t xml:space="preserve">შეფასების დონის გაზომვის მეთოდოლოგიის შემუშავება: მონაცემთა შეგროვება, ანალიზი, დასკვნების გამოტანა, შედეგების პრეზენტაცია; ხარისხის გაუმჯობესების გეგმის პრინციპული საფეხურების გამოვლენა და მექანიზმის მიხედვით გაუმჯობესების მდგრადობის უზრუნველყოფა, ხარისხის კონტროლისა და მონიტორინგის მიზნით </t>
  </si>
  <si>
    <t>სამედიცინო აუდიტის კონცეფციის საბოლოო გადახედვა, პროფესიონალებისა და საერთაშორისო პარტნიორების  უკუკავშირის ანალიზი</t>
  </si>
  <si>
    <t>3.4.1. DRG სისტემის განვითარება და დანერგვა</t>
  </si>
  <si>
    <t>DRG გრუპერის ინტეგრირება სააგენტოს სისტემაში</t>
  </si>
  <si>
    <t xml:space="preserve">მზადება საპილოტე კლინიკებში. DRG განფასებისა და ანაზღაურების პოლიტიკის შემუშავება </t>
  </si>
  <si>
    <t>DRG პილოტი საპილოტე კლინიკებში. DRG შეწონილი ფასები და ანაზღაურების პრინციპები "ვირტუალური დანერგვისათვის"</t>
  </si>
  <si>
    <t>სიმულაციები და ანალიტიკა DRG შეწონილი ფასებისა და ანაზღაურების წესების განსაზღვრის მიზნით, 2020 წლის "ვირტუალური დანერგვის" პერიოდისთვის</t>
  </si>
  <si>
    <t>DRG-ის "ვირტუალური დანერგვა" ყველა კლინიკაში</t>
  </si>
  <si>
    <t xml:space="preserve">DRG შეწონილი ფასები და ანაზღაურების წესები 2020 წლისთვის; oზოგადი მზაობა DRG დანერგვისათვის </t>
  </si>
  <si>
    <t>DRG-ის დანერგვა ანაზღაურების მექანიზმად</t>
  </si>
  <si>
    <t>ინიციატივა განვითარების ეტაპზეა, განსაზღვრულია შუალედური მიზნები</t>
  </si>
  <si>
    <t>ინიციატივის საბოლოო დედლაინი, შესრულება</t>
  </si>
  <si>
    <t>3.4.2. პირველადი ჯანდაცვის დაფინანსების კრიტიკული შეფასება (სოფლის და საყოველთაო ჯანდაცვის პროგრამების, ვერტიკალური პროგრამების ინტეგრირების გათვალისწინებით), შედეგებზე დაფუძნებული დაფინანსების (RBF) პრინციპებით</t>
  </si>
  <si>
    <t>პირველადი ჯანდაცვის ფინანსური მექანიზმების გადახედვა, RBF ინდიკატორების ჩართვა</t>
  </si>
  <si>
    <t xml:space="preserve">RBF-ის პილოტირება პირველადი ჯანდაცვის ახალი დაფინანსების მოდელით </t>
  </si>
  <si>
    <t>ბოლო გადახედვა/მზადება პირველადი ჯანდაცვის დაფინანსების ახალ მოდელზე გადასასვლელად</t>
  </si>
  <si>
    <t xml:space="preserve">3.4.3. მომსახურების შესყიდვის მიზნით დაკონტრაქტების პრინციპების შემუშავება, მათ შორის სელექტიური კონტრაქტირება და კონტრაქტის შესრულების მონიტორინგი/შეფასება </t>
  </si>
  <si>
    <t xml:space="preserve"> დაკონტრაქტების ახალი სისტემის კონცეფციის შემუშავება</t>
  </si>
  <si>
    <t>ჰოსპიტალური მომსახურების დაგეგმვის სისტემის დიზაინი ძირითადი დიაგნოსტიკური კატეგორიების  (MDC) მიხედვით</t>
  </si>
  <si>
    <t>პროვაიდერის მუშაობის შეფასება და MDC -დაფუძნებული დაგეგმარების პრინციპების შემუშავება; სოც. მომსახურების სააგენტოს შიდა შესაძლებლობების ამაღლება</t>
  </si>
  <si>
    <t xml:space="preserve">MDC-დაფუძნებული "ვირტუალური კონტრაქტირების" პილოტის მომზადება </t>
  </si>
  <si>
    <t>დაკონტრაქტების სტანდარტული ოპერაციული პროცედურების გაწერა (დაგეგმვა, აღსრულება, მონიტორინგი)</t>
  </si>
  <si>
    <t>კანონის (რეგულაციის) დამტკიცება</t>
  </si>
  <si>
    <t>საბოლოო მზადება, დანერგვა</t>
  </si>
  <si>
    <t>3.4.4. ჯანდაცვის მომსახურებების საჭიროებების შეფასება</t>
  </si>
  <si>
    <t xml:space="preserve">ეპიდემიოლოგიური მონაცემების, მომსახურებების გამოყენებების, არსებული რესურსების, საერთაშორისო გამოცდილების ანალიზი </t>
  </si>
  <si>
    <t xml:space="preserve">თითოეული მიმართულების საჭიროების განსაზღვრა სტატისტიკური მონაცემების მიხედვით, გეოგრაფიული წვდომის გათვალისწინებით </t>
  </si>
  <si>
    <t>თითოეული მიმართულების საჭიროებების დანერგვა</t>
  </si>
  <si>
    <t>3.5.1. ჯანდაცვის მომსახურებების პაკეტის გადახედვისა და განახლების პროცესის შემუშავება</t>
  </si>
  <si>
    <t>არსებული პაკეტის მოხმარების ანალიზი, მისი სუსტი და ძლიერი მხარეების იდენტიფიკაცია</t>
  </si>
  <si>
    <t xml:space="preserve">ჯანმრთელობის საჭიროებების (მათ შორის, აუცილებელი), მომსახურების ალოკაცისა და ფინანსური რესურსების ანალიზი </t>
  </si>
  <si>
    <t>ჯანდაცვის მომსახურებების პაკეტის განახლება</t>
  </si>
  <si>
    <t>3.6.1. რეფერირების (მიმართვის) სისტემის გადახედვა და ოჯახის ექიმის ფუნქციების განვითარება</t>
  </si>
  <si>
    <t>მოთხოვნების შემუშავება (ტექნიკური, სპეციალიზაციის) პირველადი ჯანდაცვის პროვაიდერებისათვის; ახალი კონტრაქტებისა და გადახდის სისტემების შემუშავება პირველად ჯანდაცვაში; მონაცემთა შეგროვების სისტემის განვითარება პირველადი ჯანდაცვის ცენტრებიდან მონაცემების მისაღებად პაციენტების, კლინიკური მდგომარეობების, ამბულატორიული ვიზიტებისა და  მიმართვების თაობაზე</t>
  </si>
  <si>
    <t xml:space="preserve">მონაცემთა შეგროვებისა და ახალი კონტრაქტირების პილოტირება პირველადი ჯანდაცვის შერჩულ ცენტრებში, თბილისში </t>
  </si>
  <si>
    <t>მონაცემთა შეგროვებისა და ახალი კონტრაქტირების პილოტირება პირველადი ჯანდაცვის შერჩულ 14 ცენტრში, რეგიონებში</t>
  </si>
  <si>
    <t>მიღებული მონაცემების, ჰოსპიტალიზაციის სიხშირის, ამბულატორიულად მართვადი მდგომარეობების მონაცემების ანალიზი პირველადი ჯანდაცვის ცენტრების მიხედვით</t>
  </si>
  <si>
    <t>პირველადი ჯანდაცვის სისტემის გადახედვა/ცვლილება</t>
  </si>
  <si>
    <t>3.6.2.ოჯახის ექიმების შესაძლებლობების გაძლიერება (სერტიფიცირება და უწყვეტი სამედიცინო განათლება)</t>
  </si>
  <si>
    <t xml:space="preserve">უწყვეტი სამედიცინო განათლების სისტემისა და კურიკულუმის შემუშავება ოჯახის ექიმებისთვის </t>
  </si>
  <si>
    <t>ოჯახის ექიმების კვალიფიკაციის მონიტორინგის სისტემის შემუშავება. დანერგვის გეგმა სერტიფიცირებისა და უწყვეტი სამედიცინო განათლებისათვის</t>
  </si>
  <si>
    <t>გადახედვა, საბოლოო მზაობა ოჯახის ექიმების ტრენინგისა და რეკვალიფიკაციის სისტემის დასანერგად</t>
  </si>
  <si>
    <t xml:space="preserve">3.7.1. 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 და გეგმის შემუშავება ჰოსპიტალური და მაღალსპეციალიზებული მომსახურებების მდგრადი შესყიდვის მიზნით
</t>
  </si>
  <si>
    <t>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t>
  </si>
  <si>
    <t>გეგმის შემუშავება ჰოსპიტალური და მაღალსპეციალიზებული მომსახურებების მდგრადი შესყიდვის მიზნით</t>
  </si>
  <si>
    <t>გეგმის დანერგვა</t>
  </si>
  <si>
    <t xml:space="preserve">3.8.1. სტრატეგიული შესყიდვების სტრატეგიის ყოველკვარტალური ანგარიშგების შემოღება </t>
  </si>
  <si>
    <t>პილოტირება- ანგარიშგება, 2018 წლის Q3 &amp; Q4 მიხედვით</t>
  </si>
  <si>
    <t>3.9.1. მოქალაქეთა პორტალის და აპლიკაციების განვითარება პაციენტებისთვის გამჭვირვალობის ასამაღლებლად</t>
  </si>
  <si>
    <t>ვებგვერდის ვიზიტორებისთვის კითხვარის შექმნა</t>
  </si>
  <si>
    <t>გამოკითხვის ჩატარება</t>
  </si>
  <si>
    <t xml:space="preserve">უკუკავშირის ანალიზი ვებგვერდის ინფორმაციის/მახასიათებლების/დიზაინის შესაცვლელად </t>
  </si>
  <si>
    <t xml:space="preserve">საბოლოო სამუშაო მოქალაქეთა პორტალსა და აპლიკაციებზე, რათა ბენეფიციარებს ჰქონდეთ წვდომა ღია ინფორმაციაზე </t>
  </si>
  <si>
    <t xml:space="preserve">3.9.2. მოქალაქეებთან კომუნიკაციის კონცეფციისა და კომუნიკაციის გეგმის ჩამოყალიბება </t>
  </si>
  <si>
    <t xml:space="preserve"> ToR ხელშეკრულების მომზადება მოქალაქეებთან კომუნიკაციის კონცეფციის შემუშავების აუთსორსინგის მიზნით </t>
  </si>
  <si>
    <t>მოქალაქეებთან კომუნიკაციის კონცეფციის განვითარება</t>
  </si>
  <si>
    <t>3.10.1. სტრატეგიული შესყიდვებისა და მომსახურების გაწევის ძირითადი პროცესების გამოყოფა, მონაცემთა ელექტრონული  მიმოცვლის საჭიროებების განსაზღვრა ინტერეს-ჯგუფების მონაწილეობით</t>
  </si>
  <si>
    <t>სისტემის ანალიზი და  IT განვითარების გეგმა სტრატეგიული შესყიდვების დანერგვის მხარდასაჭერად</t>
  </si>
  <si>
    <t>3.10.2. ელექტრონული ხელმოწერის შემოღება</t>
  </si>
  <si>
    <t>პროგრამული მახასიათებლების განსაზღვრა (აქტივობა დამოკიდებულია ელექტრონული სამედიცინო ჩანაწერების დანერგვაზე)</t>
  </si>
  <si>
    <t>საბოლოო მომზადება, დანერგვა</t>
  </si>
  <si>
    <t>3.10.3. განაცხადების დამუშავების/მართვის პროცესის განსაზღვრა, ელექტრონული გადაწყვეტა</t>
  </si>
  <si>
    <t>სამომავლო SOP-ის განსაზღვრა საყოველთაო ჯანდაცვის პროგრამისთვის და დანერგვის გეგმა (მოიცავს TOR-ს თითოეული აპლიკაციისთვის..)</t>
  </si>
  <si>
    <t>დანერგვა და ტრენინგი სააგენტოში, ახალი პრაქტიკის გასაცნობად</t>
  </si>
  <si>
    <t>განაცხადების მართვის ახალი პროცესის შემოღება</t>
  </si>
  <si>
    <t>3.11.1. სოც. მომსახურების სააგენტოს ჯანდაცვის მიმართულების სტრუქტურის ახალი დიზაინი,  რომელიც გამოხატავს სტრატეგიულ საჭიროებებს (რეგულაცია, ძირითადი პერსონალის შერჩევა, ა.შ.); ჯანდაცვის ეკონომიკის პრინციპებისა და ფუნქციების განვითარება სააგენტოში, ფუნქციების სტრუქტურასთან შესაბამისობა</t>
  </si>
  <si>
    <t>ახალი სტრუქტურის დიზაინის დამტკიცება
ადამიანური რესურსების საჭიროებების ანალიზი
ახალი სტრუქტურის დანერგვის გეგმის მომზადება</t>
  </si>
  <si>
    <t>სამუშაო აღწერილობების და საჭირო საკანონმდებლო ცვლილებების დამტკიცება 
სააგენტოს ცენტრალური სტრუქტურის ძირითადი პოზიციების დანიშვნა
გადასვლა ახალ სტრუქტურაზე, ცენტრალური ოფისი 01.07.2019</t>
  </si>
  <si>
    <t xml:space="preserve">სააგენტოს რეგიონული სტრუქტურის შეფასება და გეგმის მომზადება რეგიონული და ცენტრალური სტრუქტურების შესაბამისობაში მოსაყვანად </t>
  </si>
  <si>
    <t>სააგენტოს ჯანდაცვის მიმართულების სტრუქტურის ახალი დიზაინი სრულად დანერგილია</t>
  </si>
  <si>
    <t xml:space="preserve">სააგენტოს ახალი სტრუქტურის პერსონალის ფუნქციები და კომპეტენციები განსაზღვრულია </t>
  </si>
  <si>
    <t>გაწერილია კომპეტენციების ამაღლების გეგმა სტრუქტურის ძირითადი პერსონალისთვის</t>
  </si>
  <si>
    <t>კომპეტენციების ამაღლების გეგმა სტრუქტურის ძირითადი პერსონალისთვის ფინალურია და მზად არის დანერგვისთვის</t>
  </si>
  <si>
    <t>3.13.1. სააგენტოს ჯანდაცვის მიმართულების IT სისტემის საჭიროებების განსაზღვრა, პრიორიტეტიზაცია (უკავშირდება სტრატეგიულ ინიციატივას 3.10.1)</t>
  </si>
  <si>
    <t>სისტემის ანალიზი და IT განვითარების გეგმა სტრატეგიული შესყიდვების სტრატეგიის დანერგვის მხარდასაჭერად</t>
  </si>
  <si>
    <t>3.14.1. სააგენტოს ჯანდაცვის მიმართულების ორგანიზაციული დაგეგმარებისა და ანგარიშგების სისტემის შემუშავება, რომელიც მოიცავს მართვის ინსტრუმენტებს- სტრატეგიული დაგეგმარების გადატანა ოპერაციულ დონეზე, მუშაობისა და შედეგების ანგარიშგება (რეგიონული ოფისები, სტრატეგია), ყოველწლიური სამუშაო ანგარიში (უკავშირდება სტრატეგიულ ინიციატივას 3.8.1)</t>
  </si>
  <si>
    <t>4Q2018 სტრატეგიის აღსრულების ანგარიში მომზადებულია და ყოველკვარტალურად SPS WG (სამუშაო ჯგუფი) ატარებს შეხვედრას
მომზადებულია სტანდარტული ოპერაციული პროცედურა სტრატეგიის დაგეგმვისა და ანგარიშგების სისტემისთვის</t>
  </si>
  <si>
    <t xml:space="preserve">1Q2019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</si>
  <si>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სტრატეგიული შესყიდვების სტრატეგია 2020-2022 გადახედვის პროცესის გეგმა შემუშავებულია</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</si>
  <si>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ყოველწლიური ანგარიშის ნიმუში (yearbook) 2019 შემუშავებულია პირველი წლის გამოცდილების გათვალისწინებით 
სტრატეგიული შესყიდვების სტრატეგია 2020-2022 გადახედვის პროცესი დასრულებულია</t>
  </si>
  <si>
    <t>2019 წლის სტრატეგიული შესყიდვების სტრატეგიის წლიური ანგარიში (yearbook) მომზადებულია</t>
  </si>
  <si>
    <t>1) OOP (პაციენტის მიერ ჯიბიდან გადახდილი თანხები), როგორც ჯანდაცვაზე მთლიანი დანახარჯის %</t>
  </si>
  <si>
    <t xml:space="preserve">2) OOP (პაციენტის გადახდილი თანხები) მედიკამენტებზე, როგორც ჯანდაცვაზე მთლიანი დანახარჯის %
</t>
  </si>
  <si>
    <t>3) შინამეურნეობების წილი, რომელთაც ჯანდაცვის მომსახურებების მისაღებად ფინანსური ბარიერები აბრკოლებთ</t>
  </si>
  <si>
    <t xml:space="preserve">OOP (პაციენტის მიერ ჯიბიდან გადახდილი თანხები), როგორც როგორც ჯანდაცვაზე მთლიანი დანახარჯის % (THE) 
მონაცემთა წყარო: NHA (ჯანდაცვის ეროვნული ანგარიში)
                                          </t>
  </si>
  <si>
    <t xml:space="preserve">მედიკამენტებსა და მომსახურებებზე ჯიბიდან გადახდები </t>
  </si>
  <si>
    <t>ჯანდაცვაზე მთლიანი დანახარჯები</t>
  </si>
  <si>
    <t>გაეროს ბავშვთა ფონდი</t>
  </si>
  <si>
    <t>ჯიბიდან გადახდილი თანხმები მედიკამენტებზე</t>
  </si>
  <si>
    <t>5) პირველადი ჯანდაცვის ხარჯების წილი (პრევენციის ჩათვლით) ჯანდაცვის სახელმწიფო პროგრამების საერთო ხარჯში</t>
  </si>
  <si>
    <t>პირველადი ჯანდაცვისა და პრევენციის ხარჯების წილის განსაზღვრით (ჯანდაცვის სახელმწიფო პროგრამების საერთო ხარჯში) ბიუჯეტში პირველადი ჯანდაცვის პრიორიტეტიზაციის მონიტორინგის საშუალება გვეძლევა</t>
  </si>
  <si>
    <t>სახელმწიფოს მიერ პირველად ჯანდაცვაზე დახარჯული თანხები სულ</t>
  </si>
  <si>
    <t>ჯანდაცვის პროგრამებზე დახარჯული თანხები სულ</t>
  </si>
  <si>
    <t>6) დღის ქირურგიის წილი (%) ქირურგიული პროცედურებიდან (მაგ. კატარაქტა, ტონზილექტომია ან ადენოიდექტომია).</t>
  </si>
  <si>
    <t>3 წელიწადში ერთხელ</t>
  </si>
  <si>
    <t>11) პირველადი ჯანდაცვის ვიზიტები ერთ სულზე</t>
  </si>
  <si>
    <t>სულ მედიკამენტებზე დანახარჯი</t>
  </si>
  <si>
    <t>14) საწოლების დატვირთვის მაჩვენებელი</t>
  </si>
  <si>
    <t>საწოლების რაოდენობა #</t>
  </si>
  <si>
    <t>საწოლდღეების რაოდენობა იყოფა საწოლების საშუალო რაოდენობაზე და მრავლდება წელიწადში დღეების რაოდენობაზე.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</si>
  <si>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20) პერსონალის ბრუნვა ძირითად დეპარტამენტებში, რომლებიც დაკავშირებულია სტრატეგიულ შესყიდვებთან</t>
  </si>
  <si>
    <t>პერსონალის ბრუნვა სააგენტოს შემდეგ დეპარტამენტებში: საყოველთაო ჯანდაცვა, ინფორმაციული ტექნოლოგები, ჯანდაცვის დეპარტამენტი
მონაცემთა წყარო: სოციალური მომსახურების სააგენტო</t>
  </si>
  <si>
    <t xml:space="preserve">3.3.1. ხარისხის გაუმჯობესების სისტემის განახლებისათვის კონცეფციის შემუშავება </t>
  </si>
  <si>
    <r>
      <rPr>
        <sz val="10"/>
        <rFont val="Calibri (Body)"/>
      </rPr>
      <t>ფინანსური დაცულობის გაზომვა</t>
    </r>
    <r>
      <rPr>
        <sz val="10"/>
        <rFont val="Calibri"/>
        <family val="2"/>
        <scheme val="minor"/>
      </rPr>
      <t xml:space="preserve">
მონაცემთა წყარო: UNICEF WMS</t>
    </r>
  </si>
  <si>
    <r>
      <t xml:space="preserve">მომხმარებლის ცნობადობა ონლაინ სერვისებზე/წვდომა ინფორმაციაზე
</t>
    </r>
    <r>
      <rPr>
        <sz val="10"/>
        <rFont val="Calibri (Body)"/>
      </rPr>
      <t>მონაცემთა წყარო: სოც. მომსახურების სააგენტო</t>
    </r>
  </si>
  <si>
    <t>ერთე-ული</t>
  </si>
  <si>
    <t>მიზ-ნები</t>
  </si>
  <si>
    <r>
      <t xml:space="preserve">საშუალოდ, ერთ სულზე ამბულატორიული ვიზიტების რაოდენობა
</t>
    </r>
    <r>
      <rPr>
        <sz val="10"/>
        <rFont val="Calibri (Body)"/>
      </rPr>
      <t>მონაცემთა წყარო: დაავადებათა კონტროლისა და პრევენციის ეროვნული ცენტრი, სოც. მომსახურების სააგენტო</t>
    </r>
  </si>
  <si>
    <r>
      <t xml:space="preserve">სახელმწიფო დანახარჯი მედიკამენტებზე (ლარი) შეფარდებული ჯამში მედიკამენტებზე დახარჯულ თანხასთან
</t>
    </r>
    <r>
      <rPr>
        <sz val="10"/>
        <rFont val="Calibri (Body)"/>
      </rPr>
      <t>მონაცემთა წყარო: ჯანდაცვის ეროვნული ანგარიში</t>
    </r>
  </si>
  <si>
    <t>პერსპექტივა</t>
  </si>
  <si>
    <t>მომხმარე-ბელი &amp; ფინანსები</t>
  </si>
  <si>
    <t>ბიზნეს პროცესი</t>
  </si>
  <si>
    <t>ორგანი-ზაცია</t>
  </si>
  <si>
    <t>3.3. ჯანდაცვის მომსახურების ხარისხისა და ეფექტიანობის გაუმჯობესება</t>
  </si>
  <si>
    <t xml:space="preserve">3.3.2. სამედიცინო მომსახურების ხარისხის შესაფასებლადინდიკატორების განსაზღვრა, ხარისხის მონიტორინგისა და კონტროლისთვის მექანიზმების შემუშავება, მარეგულირებელ სააგენტოსთან კოორდინირება </t>
  </si>
  <si>
    <t>3.12.1. სტრატეგიული შესყიდვების სტრატეგიის დანერგვისთვის ძირითადი კომპეტენციების განსაზღვრა და პერსონალის განვითარების გეგმის შემუშავება (უკავშირდება სტრატეგიულ ინიციატივას 3.11.1)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</si>
</sst>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000%"/>
    <numFmt numFmtId="166" formatCode="0.0%"/>
  </numFmts>
  <fonts count="17"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2"/>
      <name val="Calibri"/>
      <family val="2"/>
      <charset val="204"/>
      <scheme val="minor"/>
    </font>
    <font>
      <sz val="11"/>
      <name val="Calibri"/>
      <family val="2"/>
      <charset val="204"/>
      <scheme val="minor"/>
    </font>
    <font>
      <b/>
      <sz val="10"/>
      <name val="Calibri"/>
      <family val="2"/>
      <charset val="204"/>
      <scheme val="minor"/>
    </font>
    <font>
      <sz val="10"/>
      <color theme="1"/>
      <name val="Calibri"/>
      <family val="2"/>
      <scheme val="minor"/>
    </font>
    <font>
      <sz val="10"/>
      <name val="Calibri"/>
      <family val="2"/>
      <charset val="204"/>
      <scheme val="minor"/>
    </font>
    <font>
      <sz val="10"/>
      <name val="Calibri"/>
      <family val="2"/>
      <scheme val="minor"/>
    </font>
    <font>
      <sz val="10"/>
      <name val="Calibri (Body)"/>
    </font>
    <font>
      <b/>
      <sz val="10"/>
      <name val="Calibri"/>
      <family val="2"/>
      <scheme val="minor"/>
    </font>
    <font>
      <b/>
      <sz val="12"/>
      <name val="Arial"/>
      <family val="2"/>
      <charset val="204"/>
    </font>
    <font>
      <sz val="12"/>
      <name val="Arial"/>
      <family val="2"/>
      <charset val="204"/>
    </font>
    <font>
      <sz val="11"/>
      <name val="Arial"/>
      <family val="2"/>
      <charset val="204"/>
    </font>
    <font>
      <sz val="12"/>
      <color rgb="FF000000"/>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7"/>
        <bgColor indexed="64"/>
      </patternFill>
    </fill>
    <fill>
      <patternFill patternType="solid">
        <fgColor theme="7" tint="0.79998168889431442"/>
        <bgColor indexed="64"/>
      </patternFill>
    </fill>
    <fill>
      <patternFill patternType="solid">
        <fgColor indexed="22"/>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9">
    <xf numFmtId="0" fontId="0" fillId="0" borderId="0" xfId="0"/>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164" fontId="9" fillId="0" borderId="2" xfId="2" applyNumberFormat="1" applyFont="1" applyFill="1" applyBorder="1" applyAlignment="1">
      <alignment horizontal="right" vertical="center" wrapText="1"/>
    </xf>
    <xf numFmtId="9" fontId="9" fillId="0" borderId="2" xfId="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right" vertical="center" wrapText="1"/>
    </xf>
    <xf numFmtId="0" fontId="10" fillId="0" borderId="2" xfId="0" applyFont="1" applyFill="1" applyBorder="1" applyAlignment="1">
      <alignment horizontal="center" vertical="center" wrapText="1"/>
    </xf>
    <xf numFmtId="43" fontId="9" fillId="0" borderId="2" xfId="2" applyFont="1" applyFill="1" applyBorder="1" applyAlignment="1">
      <alignment horizontal="right" vertical="center" wrapText="1"/>
    </xf>
    <xf numFmtId="41" fontId="9" fillId="0" borderId="0" xfId="2" applyNumberFormat="1" applyFont="1" applyFill="1" applyAlignment="1">
      <alignment horizontal="right" vertical="center"/>
    </xf>
    <xf numFmtId="0" fontId="9" fillId="0" borderId="2" xfId="0" applyFont="1" applyFill="1" applyBorder="1" applyAlignment="1">
      <alignment horizontal="center" vertical="center" wrapText="1"/>
    </xf>
    <xf numFmtId="164" fontId="9" fillId="0" borderId="2" xfId="2" applyNumberFormat="1" applyFont="1" applyFill="1" applyBorder="1" applyAlignment="1">
      <alignment horizontal="right" vertical="center"/>
    </xf>
    <xf numFmtId="0" fontId="7" fillId="0" borderId="2" xfId="0" applyFont="1" applyFill="1" applyBorder="1" applyAlignment="1">
      <alignment vertical="center" wrapText="1"/>
    </xf>
    <xf numFmtId="10" fontId="9"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9" fillId="0" borderId="2" xfId="1" applyNumberFormat="1" applyFont="1" applyFill="1" applyBorder="1" applyAlignment="1">
      <alignment horizontal="center" vertical="center" wrapText="1"/>
    </xf>
    <xf numFmtId="10" fontId="10" fillId="0" borderId="2" xfId="0" applyNumberFormat="1" applyFont="1" applyFill="1" applyBorder="1" applyAlignment="1">
      <alignment horizontal="left" vertical="top" wrapText="1"/>
    </xf>
    <xf numFmtId="166" fontId="10" fillId="0" borderId="2" xfId="0" applyNumberFormat="1" applyFont="1" applyFill="1" applyBorder="1" applyAlignment="1">
      <alignment horizontal="left" vertical="top" wrapText="1"/>
    </xf>
    <xf numFmtId="1" fontId="9" fillId="0" borderId="2" xfId="0" applyNumberFormat="1" applyFont="1" applyFill="1" applyBorder="1" applyAlignment="1">
      <alignment horizontal="center" vertical="center" wrapText="1"/>
    </xf>
    <xf numFmtId="0" fontId="8" fillId="0" borderId="0" xfId="0" applyFont="1" applyFill="1" applyAlignment="1">
      <alignment vertical="center" wrapText="1"/>
    </xf>
    <xf numFmtId="164" fontId="8" fillId="0" borderId="0" xfId="2" applyNumberFormat="1" applyFont="1" applyFill="1" applyAlignment="1">
      <alignment horizontal="righ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10" fillId="0" borderId="2" xfId="2" applyNumberFormat="1" applyFont="1" applyFill="1" applyBorder="1" applyAlignment="1">
      <alignment horizontal="right" vertical="center" wrapText="1"/>
    </xf>
    <xf numFmtId="9" fontId="10" fillId="0" borderId="6"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7" fillId="2" borderId="2" xfId="13" applyFont="1" applyFill="1" applyBorder="1" applyAlignment="1">
      <alignment horizontal="center" vertical="center" wrapText="1"/>
    </xf>
    <xf numFmtId="0" fontId="7" fillId="2" borderId="2" xfId="13" applyFont="1" applyFill="1" applyBorder="1" applyAlignment="1">
      <alignment vertical="center" wrapText="1"/>
    </xf>
    <xf numFmtId="0" fontId="7" fillId="2" borderId="2" xfId="13" applyFont="1" applyFill="1" applyBorder="1" applyAlignment="1">
      <alignment horizontal="left" vertical="center" wrapText="1"/>
    </xf>
    <xf numFmtId="0" fontId="6" fillId="3" borderId="0" xfId="13" applyFont="1" applyFill="1" applyBorder="1" applyAlignment="1">
      <alignment vertical="top" wrapText="1"/>
    </xf>
    <xf numFmtId="0" fontId="9" fillId="3" borderId="2" xfId="13" applyFont="1" applyFill="1" applyBorder="1" applyAlignment="1">
      <alignment vertical="center" wrapText="1"/>
    </xf>
    <xf numFmtId="0" fontId="9" fillId="6" borderId="2" xfId="13" applyFont="1" applyFill="1" applyBorder="1" applyAlignment="1">
      <alignment horizontal="left" vertical="center" wrapText="1"/>
    </xf>
    <xf numFmtId="0" fontId="9" fillId="5" borderId="2" xfId="13" applyFont="1" applyFill="1" applyBorder="1" applyAlignment="1">
      <alignment horizontal="left" vertical="center" wrapText="1"/>
    </xf>
    <xf numFmtId="0" fontId="9" fillId="0" borderId="2" xfId="13" applyFont="1" applyBorder="1" applyAlignment="1">
      <alignment horizontal="left" vertical="center" wrapText="1"/>
    </xf>
    <xf numFmtId="0" fontId="9" fillId="3" borderId="2" xfId="13" applyFont="1" applyFill="1" applyBorder="1" applyAlignment="1">
      <alignment horizontal="left" vertical="center" wrapText="1"/>
    </xf>
    <xf numFmtId="0" fontId="6" fillId="0" borderId="0" xfId="13" applyFont="1" applyBorder="1" applyAlignment="1">
      <alignment vertical="top" wrapText="1"/>
    </xf>
    <xf numFmtId="0" fontId="9" fillId="4" borderId="2" xfId="13" applyFont="1" applyFill="1" applyBorder="1" applyAlignment="1">
      <alignment horizontal="left" vertical="center" wrapText="1"/>
    </xf>
    <xf numFmtId="0" fontId="9" fillId="0"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0" borderId="2" xfId="13" applyFont="1" applyBorder="1" applyAlignment="1">
      <alignment vertical="center" wrapText="1"/>
    </xf>
    <xf numFmtId="0" fontId="9" fillId="7" borderId="0" xfId="13" applyFont="1" applyFill="1" applyBorder="1" applyAlignment="1">
      <alignment horizontal="center" vertical="center" wrapText="1"/>
    </xf>
    <xf numFmtId="0" fontId="9" fillId="0" borderId="0" xfId="13" applyFont="1" applyBorder="1" applyAlignment="1">
      <alignment vertical="center" wrapText="1"/>
    </xf>
    <xf numFmtId="0" fontId="9" fillId="0" borderId="0" xfId="13" applyFont="1" applyBorder="1" applyAlignment="1">
      <alignment horizontal="left" vertical="center" wrapText="1"/>
    </xf>
    <xf numFmtId="0" fontId="9" fillId="5" borderId="0" xfId="13" applyFont="1" applyFill="1" applyBorder="1" applyAlignment="1">
      <alignment horizontal="center" vertical="center" wrapText="1"/>
    </xf>
    <xf numFmtId="0" fontId="7" fillId="0" borderId="0" xfId="13" applyFont="1" applyBorder="1" applyAlignment="1">
      <alignment horizontal="center" vertical="center" wrapText="1"/>
    </xf>
    <xf numFmtId="0" fontId="4" fillId="0" borderId="0" xfId="13" applyFont="1" applyAlignment="1">
      <alignment horizontal="left" vertical="top" wrapText="1"/>
    </xf>
    <xf numFmtId="0" fontId="4" fillId="0" borderId="0" xfId="13" applyFont="1" applyAlignment="1">
      <alignment horizontal="center" vertical="center" wrapText="1"/>
    </xf>
    <xf numFmtId="0" fontId="14" fillId="0" borderId="0" xfId="13" applyFont="1"/>
    <xf numFmtId="0" fontId="15" fillId="2" borderId="12" xfId="13" applyFont="1" applyFill="1" applyBorder="1" applyAlignment="1">
      <alignment horizontal="center" vertical="top"/>
    </xf>
    <xf numFmtId="0" fontId="13" fillId="2" borderId="13" xfId="13" applyFont="1" applyFill="1" applyBorder="1" applyAlignment="1">
      <alignment horizontal="center" vertical="top"/>
    </xf>
    <xf numFmtId="0" fontId="14" fillId="0" borderId="15" xfId="13" applyFont="1" applyBorder="1"/>
    <xf numFmtId="0" fontId="14" fillId="0" borderId="0" xfId="13" applyFont="1" applyAlignment="1">
      <alignment horizontal="left" vertical="top" wrapText="1"/>
    </xf>
    <xf numFmtId="0" fontId="14" fillId="0" borderId="0" xfId="13" applyFont="1" applyAlignment="1">
      <alignment horizontal="center" vertical="center" wrapText="1"/>
    </xf>
    <xf numFmtId="0" fontId="16" fillId="0" borderId="0" xfId="13" applyFont="1" applyAlignment="1">
      <alignment horizontal="center" vertical="center" wrapText="1"/>
    </xf>
    <xf numFmtId="0" fontId="14" fillId="0" borderId="17" xfId="13" applyFont="1" applyBorder="1"/>
    <xf numFmtId="0" fontId="15" fillId="0" borderId="0" xfId="13" applyFont="1" applyFill="1" applyBorder="1" applyAlignment="1">
      <alignment horizontal="left" vertical="top"/>
    </xf>
    <xf numFmtId="0" fontId="15" fillId="0" borderId="0" xfId="13" applyFont="1"/>
    <xf numFmtId="0" fontId="15" fillId="2" borderId="14" xfId="13" applyFont="1" applyFill="1" applyBorder="1" applyAlignment="1">
      <alignment horizontal="center" vertical="center" wrapText="1"/>
    </xf>
    <xf numFmtId="0" fontId="15" fillId="2" borderId="16" xfId="13" applyFont="1" applyFill="1" applyBorder="1" applyAlignment="1">
      <alignment horizontal="center" vertical="center" wrapText="1"/>
    </xf>
    <xf numFmtId="0" fontId="13" fillId="8" borderId="10" xfId="13" applyFont="1" applyFill="1" applyBorder="1" applyAlignment="1">
      <alignment horizontal="center" vertical="top"/>
    </xf>
    <xf numFmtId="0" fontId="13" fillId="8" borderId="11" xfId="13" applyFont="1" applyFill="1" applyBorder="1" applyAlignment="1">
      <alignment horizontal="center" vertical="top"/>
    </xf>
    <xf numFmtId="0" fontId="12" fillId="2" borderId="2"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9" fontId="9" fillId="0" borderId="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6" borderId="2" xfId="13" applyFont="1" applyFill="1" applyBorder="1" applyAlignment="1">
      <alignment horizontal="left" vertical="center" wrapText="1"/>
    </xf>
    <xf numFmtId="0" fontId="9" fillId="4"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4" borderId="6" xfId="13" applyFont="1" applyFill="1" applyBorder="1" applyAlignment="1">
      <alignment horizontal="left" vertical="center" wrapText="1"/>
    </xf>
    <xf numFmtId="0" fontId="9" fillId="4" borderId="5" xfId="13" applyFont="1" applyFill="1" applyBorder="1" applyAlignment="1">
      <alignment horizontal="left" vertical="center"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3639686</xdr:colOff>
      <xdr:row>3</xdr:row>
      <xdr:rowOff>1514476</xdr:rowOff>
    </xdr:from>
    <xdr:to>
      <xdr:col>1</xdr:col>
      <xdr:colOff>3657599</xdr:colOff>
      <xdr:row>3</xdr:row>
      <xdr:rowOff>1691056</xdr:rowOff>
    </xdr:to>
    <xdr:cxnSp macro="">
      <xdr:nvCxnSpPr>
        <xdr:cNvPr id="2" name="AutoShape 27"/>
        <xdr:cNvCxnSpPr>
          <a:cxnSpLocks noChangeShapeType="1"/>
          <a:stCxn id="17" idx="0"/>
          <a:endCxn id="13" idx="4"/>
        </xdr:cNvCxnSpPr>
      </xdr:nvCxnSpPr>
      <xdr:spPr bwMode="auto">
        <a:xfrm rot="5400000" flipH="1" flipV="1">
          <a:off x="4503328" y="3270209"/>
          <a:ext cx="176580" cy="1791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2271345</xdr:colOff>
      <xdr:row>4</xdr:row>
      <xdr:rowOff>180340</xdr:rowOff>
    </xdr:from>
    <xdr:to>
      <xdr:col>1</xdr:col>
      <xdr:colOff>4137268</xdr:colOff>
      <xdr:row>4</xdr:row>
      <xdr:rowOff>1150328</xdr:rowOff>
    </xdr:to>
    <xdr:sp macro="" textlink="">
      <xdr:nvSpPr>
        <xdr:cNvPr id="3" name="Oval 6"/>
        <xdr:cNvSpPr>
          <a:spLocks noChangeArrowheads="1"/>
        </xdr:cNvSpPr>
      </xdr:nvSpPr>
      <xdr:spPr bwMode="auto">
        <a:xfrm>
          <a:off x="3214320" y="4342765"/>
          <a:ext cx="1865923" cy="969988"/>
        </a:xfrm>
        <a:prstGeom prst="ellipse">
          <a:avLst/>
        </a:prstGeom>
        <a:solidFill>
          <a:srgbClr val="FFFFFF"/>
        </a:solidFill>
        <a:ln w="9525">
          <a:solidFill>
            <a:srgbClr val="000000"/>
          </a:solidFill>
          <a:round/>
          <a:headEnd/>
          <a:tailEnd/>
        </a:ln>
      </xdr:spPr>
      <xdr:txBody>
        <a:bodyPr rtlCol="0"/>
        <a:lstStyle/>
        <a:p>
          <a:pPr algn="ctr"/>
          <a:r>
            <a:rPr lang="ka-GE" sz="1000"/>
            <a:t>სმს-ს ადამიანური რესურსების შესაძლებლობების გაუმჯობესება  </a:t>
          </a:r>
          <a:endParaRPr lang="en-US" sz="1000"/>
        </a:p>
      </xdr:txBody>
    </xdr:sp>
    <xdr:clientData/>
  </xdr:twoCellAnchor>
  <xdr:twoCellAnchor>
    <xdr:from>
      <xdr:col>1</xdr:col>
      <xdr:colOff>1707175</xdr:colOff>
      <xdr:row>2</xdr:row>
      <xdr:rowOff>51287</xdr:rowOff>
    </xdr:from>
    <xdr:to>
      <xdr:col>1</xdr:col>
      <xdr:colOff>4823560</xdr:colOff>
      <xdr:row>2</xdr:row>
      <xdr:rowOff>769326</xdr:rowOff>
    </xdr:to>
    <xdr:sp macro="" textlink="">
      <xdr:nvSpPr>
        <xdr:cNvPr id="4" name="Oval 7"/>
        <xdr:cNvSpPr>
          <a:spLocks noChangeArrowheads="1"/>
        </xdr:cNvSpPr>
      </xdr:nvSpPr>
      <xdr:spPr bwMode="auto">
        <a:xfrm>
          <a:off x="2650150" y="460862"/>
          <a:ext cx="3116385" cy="718039"/>
        </a:xfrm>
        <a:prstGeom prst="ellipse">
          <a:avLst/>
        </a:prstGeom>
        <a:solidFill>
          <a:srgbClr val="FFFFFF"/>
        </a:solidFill>
        <a:ln w="9525">
          <a:solidFill>
            <a:srgbClr val="000000"/>
          </a:solidFill>
          <a:round/>
          <a:headEnd/>
          <a:tailEnd/>
        </a:ln>
      </xdr:spPr>
      <xdr:txBody>
        <a:bodyPr rtlCol="0"/>
        <a:lstStyle/>
        <a:p>
          <a:pPr algn="ctr"/>
          <a:r>
            <a:rPr lang="ka-GE" sz="1000"/>
            <a:t>ფინანსური</a:t>
          </a:r>
          <a:r>
            <a:rPr lang="ka-GE" sz="1000" baseline="0"/>
            <a:t> დაცულობის გაზრდა და ეფექტიანი მოცვის უზრუნველყოფა </a:t>
          </a:r>
          <a:endParaRPr lang="en-US" sz="1000"/>
        </a:p>
      </xdr:txBody>
    </xdr:sp>
    <xdr:clientData/>
  </xdr:twoCellAnchor>
  <xdr:twoCellAnchor>
    <xdr:from>
      <xdr:col>1</xdr:col>
      <xdr:colOff>315058</xdr:colOff>
      <xdr:row>4</xdr:row>
      <xdr:rowOff>249931</xdr:rowOff>
    </xdr:from>
    <xdr:to>
      <xdr:col>1</xdr:col>
      <xdr:colOff>2149233</xdr:colOff>
      <xdr:row>4</xdr:row>
      <xdr:rowOff>974480</xdr:rowOff>
    </xdr:to>
    <xdr:sp macro="" textlink="">
      <xdr:nvSpPr>
        <xdr:cNvPr id="5" name="Oval 20"/>
        <xdr:cNvSpPr>
          <a:spLocks noChangeArrowheads="1"/>
        </xdr:cNvSpPr>
      </xdr:nvSpPr>
      <xdr:spPr bwMode="auto">
        <a:xfrm>
          <a:off x="1258033" y="4412356"/>
          <a:ext cx="1834175" cy="724549"/>
        </a:xfrm>
        <a:prstGeom prst="ellipse">
          <a:avLst/>
        </a:prstGeom>
        <a:solidFill>
          <a:srgbClr val="FFFFFF"/>
        </a:solidFill>
        <a:ln w="9525">
          <a:solidFill>
            <a:srgbClr val="000000"/>
          </a:solidFill>
          <a:round/>
          <a:headEnd/>
          <a:tailEnd/>
        </a:ln>
      </xdr:spPr>
      <xdr:txBody>
        <a:bodyPr rtlCol="0"/>
        <a:lstStyle/>
        <a:p>
          <a:pPr algn="ctr"/>
          <a:r>
            <a:rPr lang="ka-GE" sz="1000" baseline="0"/>
            <a:t>სმს-ს სტრუქტურის განახლება</a:t>
          </a:r>
          <a:endParaRPr lang="en-US" sz="1000"/>
        </a:p>
      </xdr:txBody>
    </xdr:sp>
    <xdr:clientData/>
  </xdr:twoCellAnchor>
  <xdr:twoCellAnchor>
    <xdr:from>
      <xdr:col>1</xdr:col>
      <xdr:colOff>4378364</xdr:colOff>
      <xdr:row>3</xdr:row>
      <xdr:rowOff>1249328</xdr:rowOff>
    </xdr:from>
    <xdr:to>
      <xdr:col>1</xdr:col>
      <xdr:colOff>6139354</xdr:colOff>
      <xdr:row>3</xdr:row>
      <xdr:rowOff>1963615</xdr:rowOff>
    </xdr:to>
    <xdr:sp macro="" textlink="">
      <xdr:nvSpPr>
        <xdr:cNvPr id="6" name="Oval 22"/>
        <xdr:cNvSpPr>
          <a:spLocks noChangeArrowheads="1"/>
        </xdr:cNvSpPr>
      </xdr:nvSpPr>
      <xdr:spPr bwMode="auto">
        <a:xfrm>
          <a:off x="5321339" y="2925728"/>
          <a:ext cx="1760990" cy="714287"/>
        </a:xfrm>
        <a:prstGeom prst="ellipse">
          <a:avLst/>
        </a:prstGeom>
        <a:solidFill>
          <a:srgbClr val="FFFFFF"/>
        </a:solidFill>
        <a:ln w="9525">
          <a:solidFill>
            <a:srgbClr val="000000"/>
          </a:solidFill>
          <a:round/>
          <a:headEnd/>
          <a:tailEnd/>
        </a:ln>
      </xdr:spPr>
      <xdr:txBody>
        <a:bodyPr rtlCol="0"/>
        <a:lstStyle/>
        <a:p>
          <a:pPr algn="ctr"/>
          <a:r>
            <a:rPr lang="ka-GE" sz="1000"/>
            <a:t>მოსახლეობის ცნობიერების </a:t>
          </a:r>
          <a:r>
            <a:rPr lang="ka-GE" sz="1000" baseline="0"/>
            <a:t> ამაღლება</a:t>
          </a:r>
          <a:endParaRPr lang="en-US" sz="1000"/>
        </a:p>
      </xdr:txBody>
    </xdr:sp>
    <xdr:clientData/>
  </xdr:twoCellAnchor>
  <xdr:twoCellAnchor>
    <xdr:from>
      <xdr:col>1</xdr:col>
      <xdr:colOff>764609</xdr:colOff>
      <xdr:row>3</xdr:row>
      <xdr:rowOff>27841</xdr:rowOff>
    </xdr:from>
    <xdr:to>
      <xdr:col>1</xdr:col>
      <xdr:colOff>3240130</xdr:colOff>
      <xdr:row>3</xdr:row>
      <xdr:rowOff>514351</xdr:rowOff>
    </xdr:to>
    <xdr:sp macro="" textlink="">
      <xdr:nvSpPr>
        <xdr:cNvPr id="7" name="Oval 24"/>
        <xdr:cNvSpPr>
          <a:spLocks noChangeArrowheads="1"/>
        </xdr:cNvSpPr>
      </xdr:nvSpPr>
      <xdr:spPr bwMode="auto">
        <a:xfrm>
          <a:off x="1707584" y="1704241"/>
          <a:ext cx="2475521" cy="486510"/>
        </a:xfrm>
        <a:prstGeom prst="ellipse">
          <a:avLst/>
        </a:prstGeom>
        <a:solidFill>
          <a:srgbClr val="FFFFFF"/>
        </a:solidFill>
        <a:ln w="9525">
          <a:solidFill>
            <a:srgbClr val="000000"/>
          </a:solidFill>
          <a:round/>
          <a:headEnd/>
          <a:tailEnd/>
        </a:ln>
      </xdr:spPr>
      <xdr:txBody>
        <a:bodyPr rtlCol="0"/>
        <a:lstStyle/>
        <a:p>
          <a:pPr algn="ctr"/>
          <a:r>
            <a:rPr lang="ka-GE" sz="1000"/>
            <a:t>ეფექტიანობისა და ხარისხის გაუმჯობესება </a:t>
          </a:r>
          <a:endParaRPr lang="en-US" sz="1000"/>
        </a:p>
      </xdr:txBody>
    </xdr:sp>
    <xdr:clientData/>
  </xdr:twoCellAnchor>
  <xdr:twoCellAnchor>
    <xdr:from>
      <xdr:col>1</xdr:col>
      <xdr:colOff>5258859</xdr:colOff>
      <xdr:row>3</xdr:row>
      <xdr:rowOff>864578</xdr:rowOff>
    </xdr:from>
    <xdr:to>
      <xdr:col>1</xdr:col>
      <xdr:colOff>6015724</xdr:colOff>
      <xdr:row>3</xdr:row>
      <xdr:rowOff>1249329</xdr:rowOff>
    </xdr:to>
    <xdr:cxnSp macro="">
      <xdr:nvCxnSpPr>
        <xdr:cNvPr id="8" name="AutoShape 28"/>
        <xdr:cNvCxnSpPr>
          <a:cxnSpLocks noChangeShapeType="1"/>
          <a:stCxn id="6" idx="0"/>
          <a:endCxn id="16" idx="4"/>
        </xdr:cNvCxnSpPr>
      </xdr:nvCxnSpPr>
      <xdr:spPr bwMode="auto">
        <a:xfrm rot="5400000" flipH="1" flipV="1">
          <a:off x="6387891" y="2354921"/>
          <a:ext cx="384751" cy="756865"/>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2</xdr:row>
      <xdr:rowOff>769326</xdr:rowOff>
    </xdr:from>
    <xdr:to>
      <xdr:col>1</xdr:col>
      <xdr:colOff>3265368</xdr:colOff>
      <xdr:row>3</xdr:row>
      <xdr:rowOff>27841</xdr:rowOff>
    </xdr:to>
    <xdr:cxnSp macro="">
      <xdr:nvCxnSpPr>
        <xdr:cNvPr id="9" name="AutoShape 29"/>
        <xdr:cNvCxnSpPr>
          <a:cxnSpLocks noChangeShapeType="1"/>
          <a:stCxn id="7" idx="0"/>
          <a:endCxn id="4" idx="4"/>
        </xdr:cNvCxnSpPr>
      </xdr:nvCxnSpPr>
      <xdr:spPr bwMode="auto">
        <a:xfrm rot="5400000" flipH="1" flipV="1">
          <a:off x="3314174" y="810072"/>
          <a:ext cx="525340" cy="126299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4181229</xdr:colOff>
      <xdr:row>4</xdr:row>
      <xdr:rowOff>276798</xdr:rowOff>
    </xdr:from>
    <xdr:to>
      <xdr:col>1</xdr:col>
      <xdr:colOff>5663710</xdr:colOff>
      <xdr:row>4</xdr:row>
      <xdr:rowOff>867170</xdr:rowOff>
    </xdr:to>
    <xdr:sp macro="" textlink="">
      <xdr:nvSpPr>
        <xdr:cNvPr id="10" name="Oval 6"/>
        <xdr:cNvSpPr>
          <a:spLocks noChangeArrowheads="1"/>
        </xdr:cNvSpPr>
      </xdr:nvSpPr>
      <xdr:spPr bwMode="auto">
        <a:xfrm>
          <a:off x="5124204" y="4439223"/>
          <a:ext cx="1482481" cy="590372"/>
        </a:xfrm>
        <a:prstGeom prst="ellipse">
          <a:avLst/>
        </a:prstGeom>
        <a:solidFill>
          <a:srgbClr val="FFFFFF"/>
        </a:solidFill>
        <a:ln w="9525">
          <a:solidFill>
            <a:srgbClr val="000000"/>
          </a:solidFill>
          <a:round/>
          <a:headEnd/>
          <a:tailEnd/>
        </a:ln>
      </xdr:spPr>
      <xdr:txBody>
        <a:bodyPr rtlCol="0"/>
        <a:lstStyle/>
        <a:p>
          <a:pPr algn="ctr"/>
          <a:r>
            <a:rPr lang="en-US" sz="1000"/>
            <a:t>IT </a:t>
          </a:r>
          <a:r>
            <a:rPr lang="ka-GE" sz="1000"/>
            <a:t>სისტემის გაუმჯობესება</a:t>
          </a:r>
          <a:endParaRPr lang="en-US" sz="1000"/>
        </a:p>
      </xdr:txBody>
    </xdr:sp>
    <xdr:clientData/>
  </xdr:twoCellAnchor>
  <xdr:twoCellAnchor>
    <xdr:from>
      <xdr:col>1</xdr:col>
      <xdr:colOff>5744308</xdr:colOff>
      <xdr:row>4</xdr:row>
      <xdr:rowOff>213963</xdr:rowOff>
    </xdr:from>
    <xdr:to>
      <xdr:col>1</xdr:col>
      <xdr:colOff>7445619</xdr:colOff>
      <xdr:row>4</xdr:row>
      <xdr:rowOff>996462</xdr:rowOff>
    </xdr:to>
    <xdr:sp macro="" textlink="">
      <xdr:nvSpPr>
        <xdr:cNvPr id="11" name="Oval 6"/>
        <xdr:cNvSpPr>
          <a:spLocks noChangeArrowheads="1"/>
        </xdr:cNvSpPr>
      </xdr:nvSpPr>
      <xdr:spPr bwMode="auto">
        <a:xfrm>
          <a:off x="6687283" y="4376388"/>
          <a:ext cx="1701311" cy="782499"/>
        </a:xfrm>
        <a:prstGeom prst="ellipse">
          <a:avLst/>
        </a:prstGeom>
        <a:solidFill>
          <a:srgbClr val="FFFFFF"/>
        </a:solidFill>
        <a:ln w="9525">
          <a:solidFill>
            <a:srgbClr val="000000"/>
          </a:solidFill>
          <a:round/>
          <a:headEnd/>
          <a:tailEnd/>
        </a:ln>
      </xdr:spPr>
      <xdr:txBody>
        <a:bodyPr rtlCol="0"/>
        <a:lstStyle/>
        <a:p>
          <a:pPr algn="ctr"/>
          <a:r>
            <a:rPr lang="ka-GE" sz="1000"/>
            <a:t>მონიტორინგისა და ანალიზის</a:t>
          </a:r>
          <a:r>
            <a:rPr lang="ka-GE" sz="1000" baseline="0"/>
            <a:t> გაუმჯობესება</a:t>
          </a:r>
          <a:endParaRPr lang="en-US" sz="1000"/>
        </a:p>
      </xdr:txBody>
    </xdr:sp>
    <xdr:clientData/>
  </xdr:twoCellAnchor>
  <xdr:twoCellAnchor>
    <xdr:from>
      <xdr:col>1</xdr:col>
      <xdr:colOff>566623</xdr:colOff>
      <xdr:row>3</xdr:row>
      <xdr:rowOff>1705343</xdr:rowOff>
    </xdr:from>
    <xdr:to>
      <xdr:col>1</xdr:col>
      <xdr:colOff>2381367</xdr:colOff>
      <xdr:row>4</xdr:row>
      <xdr:rowOff>43962</xdr:rowOff>
    </xdr:to>
    <xdr:sp macro="" textlink="">
      <xdr:nvSpPr>
        <xdr:cNvPr id="12" name="Oval 22"/>
        <xdr:cNvSpPr>
          <a:spLocks noChangeArrowheads="1"/>
        </xdr:cNvSpPr>
      </xdr:nvSpPr>
      <xdr:spPr bwMode="auto">
        <a:xfrm>
          <a:off x="1509598" y="3381743"/>
          <a:ext cx="1814744" cy="824644"/>
        </a:xfrm>
        <a:prstGeom prst="ellipse">
          <a:avLst/>
        </a:prstGeom>
        <a:solidFill>
          <a:srgbClr val="FFFFFF"/>
        </a:solidFill>
        <a:ln w="9525">
          <a:solidFill>
            <a:srgbClr val="000000"/>
          </a:solidFill>
          <a:round/>
          <a:headEnd/>
          <a:tailEnd/>
        </a:ln>
      </xdr:spPr>
      <xdr:txBody>
        <a:bodyPr rtlCol="0"/>
        <a:lstStyle/>
        <a:p>
          <a:pPr algn="ctr"/>
          <a:r>
            <a:rPr lang="ka-GE" sz="1000"/>
            <a:t>ანაზღაურების და კონტრაქტირების მექანიზმების</a:t>
          </a:r>
          <a:r>
            <a:rPr lang="ka-GE" sz="1000" baseline="0"/>
            <a:t> დახვეწა</a:t>
          </a:r>
          <a:endParaRPr lang="en-US" sz="1000"/>
        </a:p>
      </xdr:txBody>
    </xdr:sp>
    <xdr:clientData/>
  </xdr:twoCellAnchor>
  <xdr:twoCellAnchor>
    <xdr:from>
      <xdr:col>1</xdr:col>
      <xdr:colOff>2333625</xdr:colOff>
      <xdr:row>3</xdr:row>
      <xdr:rowOff>515817</xdr:rowOff>
    </xdr:from>
    <xdr:to>
      <xdr:col>1</xdr:col>
      <xdr:colOff>4981575</xdr:colOff>
      <xdr:row>3</xdr:row>
      <xdr:rowOff>1514475</xdr:rowOff>
    </xdr:to>
    <xdr:sp macro="" textlink="">
      <xdr:nvSpPr>
        <xdr:cNvPr id="13" name="Oval 22"/>
        <xdr:cNvSpPr>
          <a:spLocks noChangeArrowheads="1"/>
        </xdr:cNvSpPr>
      </xdr:nvSpPr>
      <xdr:spPr bwMode="auto">
        <a:xfrm>
          <a:off x="3276600" y="2192217"/>
          <a:ext cx="2647950" cy="998658"/>
        </a:xfrm>
        <a:prstGeom prst="ellipse">
          <a:avLst/>
        </a:prstGeom>
        <a:solidFill>
          <a:srgbClr val="FFFFFF"/>
        </a:solidFill>
        <a:ln w="9525">
          <a:solidFill>
            <a:srgbClr val="000000"/>
          </a:solidFill>
          <a:round/>
          <a:headEnd/>
          <a:tailEnd/>
        </a:ln>
      </xdr:spPr>
      <xdr:txBody>
        <a:bodyPr rtlCol="0"/>
        <a:lstStyle/>
        <a:p>
          <a:pPr algn="ctr"/>
          <a:r>
            <a:rPr lang="ka-GE" sz="1000"/>
            <a:t>პჯდ-ის გაძლიერება და სპეციალისტებთან</a:t>
          </a:r>
          <a:r>
            <a:rPr lang="ka-GE" sz="1000" baseline="0"/>
            <a:t> მომსახუ-რებაზე თანაბარი ხელმისა-წვდომობის უზრუნველყოფა</a:t>
          </a:r>
          <a:endParaRPr lang="en-US" sz="1000"/>
        </a:p>
      </xdr:txBody>
    </xdr:sp>
    <xdr:clientData/>
  </xdr:twoCellAnchor>
  <xdr:twoCellAnchor>
    <xdr:from>
      <xdr:col>1</xdr:col>
      <xdr:colOff>3983406</xdr:colOff>
      <xdr:row>2</xdr:row>
      <xdr:rowOff>633207</xdr:rowOff>
    </xdr:from>
    <xdr:to>
      <xdr:col>1</xdr:col>
      <xdr:colOff>6491654</xdr:colOff>
      <xdr:row>3</xdr:row>
      <xdr:rowOff>58616</xdr:rowOff>
    </xdr:to>
    <xdr:sp macro="" textlink="">
      <xdr:nvSpPr>
        <xdr:cNvPr id="14" name="Oval 22"/>
        <xdr:cNvSpPr>
          <a:spLocks noChangeArrowheads="1"/>
        </xdr:cNvSpPr>
      </xdr:nvSpPr>
      <xdr:spPr bwMode="auto">
        <a:xfrm>
          <a:off x="4926381" y="1042782"/>
          <a:ext cx="2508248" cy="692234"/>
        </a:xfrm>
        <a:prstGeom prst="ellipse">
          <a:avLst/>
        </a:prstGeom>
        <a:solidFill>
          <a:srgbClr val="FFFFFF"/>
        </a:solidFill>
        <a:ln w="9525">
          <a:solidFill>
            <a:srgbClr val="000000"/>
          </a:solidFill>
          <a:round/>
          <a:headEnd/>
          <a:tailEnd/>
        </a:ln>
      </xdr:spPr>
      <xdr:txBody>
        <a:bodyPr rtlCol="0"/>
        <a:lstStyle/>
        <a:p>
          <a:pPr algn="ctr"/>
          <a:r>
            <a:rPr lang="en-US" sz="1000" baseline="0"/>
            <a:t> </a:t>
          </a:r>
          <a:r>
            <a:rPr lang="ka-GE" sz="1000" baseline="0"/>
            <a:t>სერვისებით უზრუნველყოფა სათანადო </a:t>
          </a:r>
          <a:r>
            <a:rPr lang="ka-GE" sz="1000"/>
            <a:t>დონეზე</a:t>
          </a:r>
          <a:endParaRPr lang="en-US" sz="1000"/>
        </a:p>
      </xdr:txBody>
    </xdr:sp>
    <xdr:clientData/>
  </xdr:twoCellAnchor>
  <xdr:twoCellAnchor>
    <xdr:from>
      <xdr:col>1</xdr:col>
      <xdr:colOff>3240130</xdr:colOff>
      <xdr:row>2</xdr:row>
      <xdr:rowOff>979324</xdr:rowOff>
    </xdr:from>
    <xdr:to>
      <xdr:col>1</xdr:col>
      <xdr:colOff>3983406</xdr:colOff>
      <xdr:row>3</xdr:row>
      <xdr:rowOff>271096</xdr:rowOff>
    </xdr:to>
    <xdr:cxnSp macro="">
      <xdr:nvCxnSpPr>
        <xdr:cNvPr id="15" name="AutoShape 27"/>
        <xdr:cNvCxnSpPr>
          <a:cxnSpLocks noChangeShapeType="1"/>
          <a:stCxn id="7" idx="6"/>
          <a:endCxn id="14" idx="2"/>
        </xdr:cNvCxnSpPr>
      </xdr:nvCxnSpPr>
      <xdr:spPr bwMode="auto">
        <a:xfrm flipV="1">
          <a:off x="4183105" y="1388899"/>
          <a:ext cx="743276" cy="558597"/>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5061074</xdr:colOff>
      <xdr:row>3</xdr:row>
      <xdr:rowOff>153866</xdr:rowOff>
    </xdr:from>
    <xdr:to>
      <xdr:col>1</xdr:col>
      <xdr:colOff>6970374</xdr:colOff>
      <xdr:row>3</xdr:row>
      <xdr:rowOff>864577</xdr:rowOff>
    </xdr:to>
    <xdr:sp macro="" textlink="">
      <xdr:nvSpPr>
        <xdr:cNvPr id="16" name="Oval 15"/>
        <xdr:cNvSpPr>
          <a:spLocks noChangeArrowheads="1"/>
        </xdr:cNvSpPr>
      </xdr:nvSpPr>
      <xdr:spPr bwMode="auto">
        <a:xfrm>
          <a:off x="6004049" y="1830266"/>
          <a:ext cx="1909300" cy="710711"/>
        </a:xfrm>
        <a:prstGeom prst="ellipse">
          <a:avLst/>
        </a:prstGeom>
        <a:solidFill>
          <a:srgbClr val="FFFFFF"/>
        </a:solidFill>
        <a:ln w="9525">
          <a:solidFill>
            <a:srgbClr val="000000"/>
          </a:solidFill>
          <a:round/>
          <a:headEnd/>
          <a:tailEnd/>
        </a:ln>
      </xdr:spPr>
      <xdr:txBody>
        <a:bodyPr rtlCol="0"/>
        <a:lstStyle/>
        <a:p>
          <a:pPr algn="ctr"/>
          <a:r>
            <a:rPr lang="ka-GE" sz="1000"/>
            <a:t>გამჭვირვალობისა და ანგარიშგების გაუმჯობესება</a:t>
          </a:r>
          <a:endParaRPr lang="en-US" sz="1000"/>
        </a:p>
      </xdr:txBody>
    </xdr:sp>
    <xdr:clientData/>
  </xdr:twoCellAnchor>
  <xdr:twoCellAnchor>
    <xdr:from>
      <xdr:col>1</xdr:col>
      <xdr:colOff>2560027</xdr:colOff>
      <xdr:row>3</xdr:row>
      <xdr:rowOff>1691055</xdr:rowOff>
    </xdr:from>
    <xdr:to>
      <xdr:col>1</xdr:col>
      <xdr:colOff>4719346</xdr:colOff>
      <xdr:row>4</xdr:row>
      <xdr:rowOff>57150</xdr:rowOff>
    </xdr:to>
    <xdr:sp macro="" textlink="">
      <xdr:nvSpPr>
        <xdr:cNvPr id="17" name="Oval 22"/>
        <xdr:cNvSpPr>
          <a:spLocks noChangeArrowheads="1"/>
        </xdr:cNvSpPr>
      </xdr:nvSpPr>
      <xdr:spPr bwMode="auto">
        <a:xfrm>
          <a:off x="3503002" y="3367455"/>
          <a:ext cx="2159319" cy="852120"/>
        </a:xfrm>
        <a:prstGeom prst="ellipse">
          <a:avLst/>
        </a:prstGeom>
        <a:solidFill>
          <a:srgbClr val="FFFFFF"/>
        </a:solidFill>
        <a:ln w="9525">
          <a:solidFill>
            <a:srgbClr val="000000"/>
          </a:solidFill>
          <a:round/>
          <a:headEnd/>
          <a:tailEnd/>
        </a:ln>
      </xdr:spPr>
      <xdr:txBody>
        <a:bodyPr rtlCol="0"/>
        <a:lstStyle/>
        <a:p>
          <a:pPr algn="ctr"/>
          <a:r>
            <a:rPr lang="ka-GE" sz="1000"/>
            <a:t>მოსახლეობის</a:t>
          </a:r>
          <a:r>
            <a:rPr lang="ka-GE" sz="1000" baseline="0"/>
            <a:t> </a:t>
          </a:r>
          <a:r>
            <a:rPr lang="ka-GE" sz="1000"/>
            <a:t>ჯანდაცვის საჭირო-ებებზე მორგებული</a:t>
          </a:r>
          <a:r>
            <a:rPr lang="ka-GE" sz="1000" baseline="0"/>
            <a:t> საბაზისო პაკეტი </a:t>
          </a:r>
          <a:endParaRPr lang="en-US" sz="1000"/>
        </a:p>
      </xdr:txBody>
    </xdr:sp>
    <xdr:clientData/>
  </xdr:twoCellAnchor>
  <xdr:twoCellAnchor>
    <xdr:from>
      <xdr:col>1</xdr:col>
      <xdr:colOff>5854212</xdr:colOff>
      <xdr:row>3</xdr:row>
      <xdr:rowOff>1676238</xdr:rowOff>
    </xdr:from>
    <xdr:to>
      <xdr:col>1</xdr:col>
      <xdr:colOff>7444609</xdr:colOff>
      <xdr:row>3</xdr:row>
      <xdr:rowOff>2454520</xdr:rowOff>
    </xdr:to>
    <xdr:sp macro="" textlink="">
      <xdr:nvSpPr>
        <xdr:cNvPr id="18" name="Oval 22"/>
        <xdr:cNvSpPr>
          <a:spLocks noChangeArrowheads="1"/>
        </xdr:cNvSpPr>
      </xdr:nvSpPr>
      <xdr:spPr bwMode="auto">
        <a:xfrm>
          <a:off x="6797187" y="3352638"/>
          <a:ext cx="1590397" cy="778282"/>
        </a:xfrm>
        <a:prstGeom prst="ellipse">
          <a:avLst/>
        </a:prstGeom>
        <a:solidFill>
          <a:srgbClr val="FFFFFF"/>
        </a:solidFill>
        <a:ln w="9525">
          <a:solidFill>
            <a:srgbClr val="000000"/>
          </a:solidFill>
          <a:round/>
          <a:headEnd/>
          <a:tailEnd/>
        </a:ln>
      </xdr:spPr>
      <xdr:txBody>
        <a:bodyPr rtlCol="0"/>
        <a:lstStyle/>
        <a:p>
          <a:pPr algn="ctr">
            <a:lnSpc>
              <a:spcPts val="800"/>
            </a:lnSpc>
          </a:pPr>
          <a:r>
            <a:rPr lang="ka-GE" sz="1000" baseline="0">
              <a:latin typeface="+mn-lt"/>
              <a:ea typeface="+mn-ea"/>
              <a:cs typeface="+mn-cs"/>
            </a:rPr>
            <a:t>ელ. ბაზების და მონაცემების ხარისხის </a:t>
          </a:r>
          <a:r>
            <a:rPr lang="ka-GE" sz="1000" baseline="0"/>
            <a:t>გაუმჯობესება</a:t>
          </a:r>
          <a:endParaRPr lang="en-US" sz="1000"/>
        </a:p>
      </xdr:txBody>
    </xdr:sp>
    <xdr:clientData/>
  </xdr:twoCellAnchor>
  <xdr:twoCellAnchor>
    <xdr:from>
      <xdr:col>1</xdr:col>
      <xdr:colOff>6015725</xdr:colOff>
      <xdr:row>3</xdr:row>
      <xdr:rowOff>864577</xdr:rowOff>
    </xdr:from>
    <xdr:to>
      <xdr:col>1</xdr:col>
      <xdr:colOff>6649412</xdr:colOff>
      <xdr:row>3</xdr:row>
      <xdr:rowOff>1676238</xdr:rowOff>
    </xdr:to>
    <xdr:cxnSp macro="">
      <xdr:nvCxnSpPr>
        <xdr:cNvPr id="19" name="AutoShape 29"/>
        <xdr:cNvCxnSpPr>
          <a:cxnSpLocks noChangeShapeType="1"/>
          <a:stCxn id="18" idx="0"/>
          <a:endCxn id="16" idx="4"/>
        </xdr:cNvCxnSpPr>
      </xdr:nvCxnSpPr>
      <xdr:spPr bwMode="auto">
        <a:xfrm rot="16200000" flipV="1">
          <a:off x="6869713" y="2629964"/>
          <a:ext cx="811661" cy="633687"/>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5237530</xdr:colOff>
      <xdr:row>3</xdr:row>
      <xdr:rowOff>58616</xdr:rowOff>
    </xdr:from>
    <xdr:to>
      <xdr:col>1</xdr:col>
      <xdr:colOff>6015724</xdr:colOff>
      <xdr:row>3</xdr:row>
      <xdr:rowOff>153866</xdr:rowOff>
    </xdr:to>
    <xdr:cxnSp macro="">
      <xdr:nvCxnSpPr>
        <xdr:cNvPr id="20" name="AutoShape 29"/>
        <xdr:cNvCxnSpPr>
          <a:cxnSpLocks noChangeShapeType="1"/>
          <a:stCxn id="16" idx="0"/>
          <a:endCxn id="14" idx="4"/>
        </xdr:cNvCxnSpPr>
      </xdr:nvCxnSpPr>
      <xdr:spPr bwMode="auto">
        <a:xfrm rot="16200000" flipV="1">
          <a:off x="6521977" y="1393544"/>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1123951</xdr:colOff>
      <xdr:row>3</xdr:row>
      <xdr:rowOff>1524000</xdr:rowOff>
    </xdr:from>
    <xdr:to>
      <xdr:col>1</xdr:col>
      <xdr:colOff>1473996</xdr:colOff>
      <xdr:row>3</xdr:row>
      <xdr:rowOff>1705343</xdr:rowOff>
    </xdr:to>
    <xdr:cxnSp macro="">
      <xdr:nvCxnSpPr>
        <xdr:cNvPr id="21" name="AutoShape 27"/>
        <xdr:cNvCxnSpPr>
          <a:cxnSpLocks noChangeShapeType="1"/>
          <a:stCxn id="12" idx="0"/>
          <a:endCxn id="22" idx="4"/>
        </xdr:cNvCxnSpPr>
      </xdr:nvCxnSpPr>
      <xdr:spPr bwMode="auto">
        <a:xfrm rot="16200000" flipV="1">
          <a:off x="2151277" y="3116049"/>
          <a:ext cx="181343" cy="350045"/>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866775</xdr:colOff>
      <xdr:row>3</xdr:row>
      <xdr:rowOff>718040</xdr:rowOff>
    </xdr:from>
    <xdr:to>
      <xdr:col>1</xdr:col>
      <xdr:colOff>2324100</xdr:colOff>
      <xdr:row>3</xdr:row>
      <xdr:rowOff>1524000</xdr:rowOff>
    </xdr:to>
    <xdr:sp macro="" textlink="">
      <xdr:nvSpPr>
        <xdr:cNvPr id="22" name="Oval 22"/>
        <xdr:cNvSpPr>
          <a:spLocks noChangeArrowheads="1"/>
        </xdr:cNvSpPr>
      </xdr:nvSpPr>
      <xdr:spPr bwMode="auto">
        <a:xfrm>
          <a:off x="866775" y="2394440"/>
          <a:ext cx="2400300" cy="805960"/>
        </a:xfrm>
        <a:prstGeom prst="ellipse">
          <a:avLst/>
        </a:prstGeom>
        <a:solidFill>
          <a:srgbClr val="FFFFFF"/>
        </a:solidFill>
        <a:ln w="9525">
          <a:solidFill>
            <a:srgbClr val="000000"/>
          </a:solidFill>
          <a:round/>
          <a:headEnd/>
          <a:tailEnd/>
        </a:ln>
      </xdr:spPr>
      <xdr:txBody>
        <a:bodyPr rtlCol="0"/>
        <a:lstStyle/>
        <a:p>
          <a:pPr algn="ctr"/>
          <a:r>
            <a:rPr lang="ka-GE" sz="1000"/>
            <a:t>მაღალსპეციალიზებული ჰოსპიტალური</a:t>
          </a:r>
          <a:r>
            <a:rPr lang="ka-GE" sz="1000" baseline="0"/>
            <a:t> სერვი-სების კონსოლიდაცია </a:t>
          </a:r>
          <a:endParaRPr lang="en-US" sz="1000"/>
        </a:p>
      </xdr:txBody>
    </xdr:sp>
    <xdr:clientData/>
  </xdr:twoCellAnchor>
  <xdr:twoCellAnchor>
    <xdr:from>
      <xdr:col>1</xdr:col>
      <xdr:colOff>1123951</xdr:colOff>
      <xdr:row>3</xdr:row>
      <xdr:rowOff>514351</xdr:rowOff>
    </xdr:from>
    <xdr:to>
      <xdr:col>1</xdr:col>
      <xdr:colOff>2002371</xdr:colOff>
      <xdr:row>3</xdr:row>
      <xdr:rowOff>718040</xdr:rowOff>
    </xdr:to>
    <xdr:cxnSp macro="">
      <xdr:nvCxnSpPr>
        <xdr:cNvPr id="23" name="AutoShape 27"/>
        <xdr:cNvCxnSpPr>
          <a:cxnSpLocks noChangeShapeType="1"/>
          <a:stCxn id="22" idx="0"/>
          <a:endCxn id="7" idx="4"/>
        </xdr:cNvCxnSpPr>
      </xdr:nvCxnSpPr>
      <xdr:spPr bwMode="auto">
        <a:xfrm rot="5400000" flipH="1" flipV="1">
          <a:off x="2404291" y="1853386"/>
          <a:ext cx="203689" cy="87842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2115604</xdr:colOff>
      <xdr:row>3</xdr:row>
      <xdr:rowOff>1368225</xdr:rowOff>
    </xdr:from>
    <xdr:to>
      <xdr:col>1</xdr:col>
      <xdr:colOff>2721408</xdr:colOff>
      <xdr:row>3</xdr:row>
      <xdr:rowOff>1859587</xdr:rowOff>
    </xdr:to>
    <xdr:cxnSp macro="">
      <xdr:nvCxnSpPr>
        <xdr:cNvPr id="24" name="AutoShape 27"/>
        <xdr:cNvCxnSpPr>
          <a:cxnSpLocks noChangeShapeType="1"/>
          <a:stCxn id="12" idx="7"/>
          <a:endCxn id="13" idx="3"/>
        </xdr:cNvCxnSpPr>
      </xdr:nvCxnSpPr>
      <xdr:spPr bwMode="auto">
        <a:xfrm rot="5400000" flipH="1" flipV="1">
          <a:off x="3115800" y="2987404"/>
          <a:ext cx="491362" cy="60580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1972585</xdr:colOff>
      <xdr:row>3</xdr:row>
      <xdr:rowOff>1405970</xdr:rowOff>
    </xdr:from>
    <xdr:to>
      <xdr:col>1</xdr:col>
      <xdr:colOff>2876253</xdr:colOff>
      <xdr:row>3</xdr:row>
      <xdr:rowOff>1849323</xdr:rowOff>
    </xdr:to>
    <xdr:cxnSp macro="">
      <xdr:nvCxnSpPr>
        <xdr:cNvPr id="25" name="AutoShape 27"/>
        <xdr:cNvCxnSpPr>
          <a:cxnSpLocks noChangeShapeType="1"/>
          <a:stCxn id="17" idx="1"/>
          <a:endCxn id="22" idx="5"/>
        </xdr:cNvCxnSpPr>
      </xdr:nvCxnSpPr>
      <xdr:spPr bwMode="auto">
        <a:xfrm rot="16200000" flipV="1">
          <a:off x="3145717" y="2852213"/>
          <a:ext cx="443353" cy="90366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3</xdr:row>
      <xdr:rowOff>514351</xdr:rowOff>
    </xdr:from>
    <xdr:to>
      <xdr:col>1</xdr:col>
      <xdr:colOff>3657600</xdr:colOff>
      <xdr:row>3</xdr:row>
      <xdr:rowOff>515817</xdr:rowOff>
    </xdr:to>
    <xdr:cxnSp macro="">
      <xdr:nvCxnSpPr>
        <xdr:cNvPr id="26" name="AutoShape 27"/>
        <xdr:cNvCxnSpPr>
          <a:cxnSpLocks noChangeShapeType="1"/>
          <a:stCxn id="13" idx="0"/>
          <a:endCxn id="7" idx="4"/>
        </xdr:cNvCxnSpPr>
      </xdr:nvCxnSpPr>
      <xdr:spPr bwMode="auto">
        <a:xfrm rot="16200000" flipV="1">
          <a:off x="3772227" y="1363869"/>
          <a:ext cx="1466" cy="16552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3657601</xdr:colOff>
      <xdr:row>3</xdr:row>
      <xdr:rowOff>58616</xdr:rowOff>
    </xdr:from>
    <xdr:to>
      <xdr:col>1</xdr:col>
      <xdr:colOff>5237531</xdr:colOff>
      <xdr:row>3</xdr:row>
      <xdr:rowOff>515817</xdr:rowOff>
    </xdr:to>
    <xdr:cxnSp macro="">
      <xdr:nvCxnSpPr>
        <xdr:cNvPr id="27" name="AutoShape 27"/>
        <xdr:cNvCxnSpPr>
          <a:cxnSpLocks noChangeShapeType="1"/>
          <a:stCxn id="13" idx="0"/>
          <a:endCxn id="14" idx="4"/>
        </xdr:cNvCxnSpPr>
      </xdr:nvCxnSpPr>
      <xdr:spPr bwMode="auto">
        <a:xfrm rot="5400000" flipH="1" flipV="1">
          <a:off x="5161940" y="1173652"/>
          <a:ext cx="457201" cy="15799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3317876</xdr:colOff>
      <xdr:row>2</xdr:row>
      <xdr:rowOff>762000</xdr:rowOff>
    </xdr:from>
    <xdr:to>
      <xdr:col>1</xdr:col>
      <xdr:colOff>4096070</xdr:colOff>
      <xdr:row>2</xdr:row>
      <xdr:rowOff>857250</xdr:rowOff>
    </xdr:to>
    <xdr:cxnSp macro="">
      <xdr:nvCxnSpPr>
        <xdr:cNvPr id="28" name="AutoShape 29"/>
        <xdr:cNvCxnSpPr>
          <a:cxnSpLocks noChangeShapeType="1"/>
        </xdr:cNvCxnSpPr>
      </xdr:nvCxnSpPr>
      <xdr:spPr bwMode="auto">
        <a:xfrm rot="16200000" flipV="1">
          <a:off x="4602323" y="830103"/>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Normal="100" zoomScalePageLayoutView="150" workbookViewId="0">
      <selection activeCell="A2" sqref="A2:B5"/>
    </sheetView>
  </sheetViews>
  <sheetFormatPr defaultColWidth="7.75" defaultRowHeight="15" x14ac:dyDescent="0.2"/>
  <cols>
    <col min="1" max="1" width="12.375" style="62" customWidth="1"/>
    <col min="2" max="2" width="97.75" style="53" customWidth="1"/>
    <col min="3" max="3" width="41" style="51" customWidth="1"/>
    <col min="4" max="5" width="7.75" style="52"/>
    <col min="6" max="16384" width="7.75" style="53"/>
  </cols>
  <sheetData>
    <row r="1" spans="1:5" ht="16.5" thickBot="1" x14ac:dyDescent="0.25">
      <c r="A1" s="65"/>
      <c r="B1" s="66"/>
    </row>
    <row r="2" spans="1:5" ht="15.75" x14ac:dyDescent="0.2">
      <c r="A2" s="54" t="s">
        <v>292</v>
      </c>
      <c r="B2" s="55" t="s">
        <v>18</v>
      </c>
    </row>
    <row r="3" spans="1:5" ht="99.95" customHeight="1" x14ac:dyDescent="0.2">
      <c r="A3" s="63" t="s">
        <v>293</v>
      </c>
      <c r="B3" s="56"/>
      <c r="C3" s="57"/>
      <c r="D3" s="58"/>
      <c r="E3" s="58"/>
    </row>
    <row r="4" spans="1:5" ht="213.75" customHeight="1" x14ac:dyDescent="0.2">
      <c r="A4" s="63" t="s">
        <v>294</v>
      </c>
      <c r="B4" s="56"/>
      <c r="C4" s="57"/>
      <c r="D4" s="58"/>
      <c r="E4" s="59"/>
    </row>
    <row r="5" spans="1:5" ht="96" customHeight="1" thickBot="1" x14ac:dyDescent="0.25">
      <c r="A5" s="64" t="s">
        <v>295</v>
      </c>
      <c r="B5" s="60"/>
      <c r="C5" s="57"/>
      <c r="D5" s="58"/>
      <c r="E5" s="58"/>
    </row>
    <row r="8" spans="1:5" x14ac:dyDescent="0.2">
      <c r="A8" s="61"/>
    </row>
  </sheetData>
  <mergeCells count="1">
    <mergeCell ref="A1:B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view="pageBreakPreview" zoomScale="70" zoomScaleNormal="100" zoomScaleSheetLayoutView="70" workbookViewId="0">
      <pane xSplit="2" ySplit="2" topLeftCell="C18" activePane="bottomRight" state="frozen"/>
      <selection pane="topRight" activeCell="C1" sqref="C1"/>
      <selection pane="bottomLeft" activeCell="A3" sqref="A3"/>
      <selection pane="bottomRight" activeCell="B8" sqref="B8"/>
    </sheetView>
  </sheetViews>
  <sheetFormatPr defaultColWidth="10.625" defaultRowHeight="15.75" x14ac:dyDescent="0.25"/>
  <cols>
    <col min="1" max="1" width="18.5" style="23" customWidth="1"/>
    <col min="2" max="2" width="19.625" style="23" customWidth="1"/>
    <col min="3" max="3" width="36.625" style="23" customWidth="1"/>
    <col min="4" max="4" width="25.375" style="23" customWidth="1"/>
    <col min="5" max="5" width="7.375" style="23" customWidth="1"/>
    <col min="6" max="6" width="15" style="23" customWidth="1"/>
    <col min="7" max="7" width="16.5" style="24" hidden="1" customWidth="1"/>
    <col min="8" max="8" width="12.125" style="25" customWidth="1"/>
    <col min="9" max="9" width="15.125" style="24" hidden="1" customWidth="1"/>
    <col min="10" max="10" width="9.625" style="25" customWidth="1"/>
    <col min="11" max="11" width="12.375" style="25" customWidth="1"/>
    <col min="12" max="12" width="10.5" style="26" customWidth="1"/>
    <col min="13" max="13" width="7.375" style="26" customWidth="1"/>
    <col min="14" max="14" width="7" style="26" customWidth="1"/>
    <col min="15" max="15" width="7.375" style="26" customWidth="1"/>
    <col min="16" max="16" width="10.375" style="26" customWidth="1"/>
    <col min="17" max="16384" width="10.625" style="1"/>
  </cols>
  <sheetData>
    <row r="1" spans="1:16" x14ac:dyDescent="0.25">
      <c r="A1" s="73" t="s">
        <v>18</v>
      </c>
      <c r="B1" s="73" t="s">
        <v>19</v>
      </c>
      <c r="C1" s="73" t="s">
        <v>20</v>
      </c>
      <c r="D1" s="73" t="s">
        <v>21</v>
      </c>
      <c r="E1" s="73" t="s">
        <v>288</v>
      </c>
      <c r="F1" s="72" t="s">
        <v>22</v>
      </c>
      <c r="G1" s="72"/>
      <c r="H1" s="72"/>
      <c r="I1" s="72"/>
      <c r="J1" s="67" t="s">
        <v>25</v>
      </c>
      <c r="K1" s="67" t="s">
        <v>26</v>
      </c>
      <c r="L1" s="68" t="s">
        <v>27</v>
      </c>
      <c r="M1" s="70" t="s">
        <v>28</v>
      </c>
      <c r="N1" s="71"/>
      <c r="O1" s="71"/>
      <c r="P1" s="71"/>
    </row>
    <row r="2" spans="1:16" ht="41.25" customHeight="1" x14ac:dyDescent="0.25">
      <c r="A2" s="73"/>
      <c r="B2" s="73"/>
      <c r="C2" s="73"/>
      <c r="D2" s="73"/>
      <c r="E2" s="73"/>
      <c r="F2" s="72" t="s">
        <v>23</v>
      </c>
      <c r="G2" s="72"/>
      <c r="H2" s="72" t="s">
        <v>24</v>
      </c>
      <c r="I2" s="72"/>
      <c r="J2" s="67"/>
      <c r="K2" s="67"/>
      <c r="L2" s="69"/>
      <c r="M2" s="27">
        <v>2018</v>
      </c>
      <c r="N2" s="28">
        <v>2019</v>
      </c>
      <c r="O2" s="28">
        <v>2020</v>
      </c>
      <c r="P2" s="28">
        <v>2021</v>
      </c>
    </row>
    <row r="3" spans="1:16" ht="76.5" customHeight="1" x14ac:dyDescent="0.25">
      <c r="A3" s="77" t="s">
        <v>43</v>
      </c>
      <c r="B3" s="9" t="s">
        <v>264</v>
      </c>
      <c r="C3" s="3" t="s">
        <v>267</v>
      </c>
      <c r="D3" s="3" t="s">
        <v>42</v>
      </c>
      <c r="E3" s="3" t="s">
        <v>0</v>
      </c>
      <c r="F3" s="3" t="s">
        <v>268</v>
      </c>
      <c r="G3" s="29"/>
      <c r="H3" s="4" t="s">
        <v>269</v>
      </c>
      <c r="I3" s="5"/>
      <c r="J3" s="4" t="s">
        <v>46</v>
      </c>
      <c r="K3" s="4" t="s">
        <v>48</v>
      </c>
      <c r="L3" s="6" t="s">
        <v>15</v>
      </c>
      <c r="M3" s="30">
        <v>0.56000000000000005</v>
      </c>
      <c r="N3" s="31">
        <v>0.55000000000000004</v>
      </c>
      <c r="O3" s="31">
        <v>0.54</v>
      </c>
      <c r="P3" s="31">
        <v>0.53</v>
      </c>
    </row>
    <row r="4" spans="1:16" ht="124.5" customHeight="1" x14ac:dyDescent="0.25">
      <c r="A4" s="78"/>
      <c r="B4" s="3" t="s">
        <v>265</v>
      </c>
      <c r="C4" s="3" t="s">
        <v>41</v>
      </c>
      <c r="D4" s="3" t="s">
        <v>44</v>
      </c>
      <c r="E4" s="3" t="s">
        <v>0</v>
      </c>
      <c r="F4" s="3" t="s">
        <v>271</v>
      </c>
      <c r="G4" s="5">
        <v>1031</v>
      </c>
      <c r="H4" s="4" t="s">
        <v>269</v>
      </c>
      <c r="I4" s="5">
        <v>2861</v>
      </c>
      <c r="J4" s="4" t="s">
        <v>46</v>
      </c>
      <c r="K4" s="4" t="s">
        <v>48</v>
      </c>
      <c r="L4" s="6">
        <f>G4/I4</f>
        <v>0.36036350926249561</v>
      </c>
      <c r="M4" s="7">
        <v>0.36</v>
      </c>
      <c r="N4" s="8">
        <v>0.35</v>
      </c>
      <c r="O4" s="8">
        <v>0.34</v>
      </c>
      <c r="P4" s="31">
        <v>0.34</v>
      </c>
    </row>
    <row r="5" spans="1:16" ht="93.75" customHeight="1" x14ac:dyDescent="0.25">
      <c r="A5" s="79"/>
      <c r="B5" s="3" t="s">
        <v>266</v>
      </c>
      <c r="C5" s="9" t="s">
        <v>286</v>
      </c>
      <c r="D5" s="3" t="s">
        <v>45</v>
      </c>
      <c r="E5" s="3" t="s">
        <v>0</v>
      </c>
      <c r="F5" s="3"/>
      <c r="G5" s="10"/>
      <c r="H5" s="4"/>
      <c r="I5" s="10"/>
      <c r="J5" s="4" t="s">
        <v>47</v>
      </c>
      <c r="K5" s="4" t="s">
        <v>270</v>
      </c>
      <c r="L5" s="7">
        <v>0.223</v>
      </c>
      <c r="M5" s="7" t="s">
        <v>16</v>
      </c>
      <c r="N5" s="7">
        <v>0.16</v>
      </c>
      <c r="O5" s="7" t="s">
        <v>16</v>
      </c>
      <c r="P5" s="11" t="s">
        <v>50</v>
      </c>
    </row>
    <row r="6" spans="1:16" ht="290.25" customHeight="1" x14ac:dyDescent="0.25">
      <c r="A6" s="77" t="s">
        <v>29</v>
      </c>
      <c r="B6" s="3" t="s">
        <v>51</v>
      </c>
      <c r="C6" s="3" t="s">
        <v>52</v>
      </c>
      <c r="D6" s="3" t="s">
        <v>53</v>
      </c>
      <c r="E6" s="3" t="s">
        <v>0</v>
      </c>
      <c r="F6" s="3" t="s">
        <v>54</v>
      </c>
      <c r="G6" s="12">
        <v>41975</v>
      </c>
      <c r="H6" s="4" t="s">
        <v>55</v>
      </c>
      <c r="I6" s="12">
        <v>279647</v>
      </c>
      <c r="J6" s="4" t="s">
        <v>46</v>
      </c>
      <c r="K6" s="4" t="s">
        <v>49</v>
      </c>
      <c r="L6" s="6">
        <f>G6/I6</f>
        <v>0.15009994743372895</v>
      </c>
      <c r="M6" s="7">
        <v>0.15</v>
      </c>
      <c r="N6" s="7">
        <v>0.14000000000000001</v>
      </c>
      <c r="O6" s="7">
        <v>0.13</v>
      </c>
      <c r="P6" s="31">
        <v>0.13</v>
      </c>
    </row>
    <row r="7" spans="1:16" ht="125.25" customHeight="1" x14ac:dyDescent="0.25">
      <c r="A7" s="79"/>
      <c r="B7" s="3" t="s">
        <v>272</v>
      </c>
      <c r="C7" s="3" t="s">
        <v>56</v>
      </c>
      <c r="D7" s="3" t="s">
        <v>273</v>
      </c>
      <c r="E7" s="3" t="s">
        <v>0</v>
      </c>
      <c r="F7" s="3" t="s">
        <v>274</v>
      </c>
      <c r="G7" s="10">
        <v>266</v>
      </c>
      <c r="H7" s="4" t="s">
        <v>275</v>
      </c>
      <c r="I7" s="10">
        <v>921</v>
      </c>
      <c r="J7" s="4" t="s">
        <v>46</v>
      </c>
      <c r="K7" s="4" t="s">
        <v>48</v>
      </c>
      <c r="L7" s="7" t="s">
        <v>9</v>
      </c>
      <c r="M7" s="7">
        <v>0.32</v>
      </c>
      <c r="N7" s="7">
        <v>0.34</v>
      </c>
      <c r="O7" s="7">
        <v>0.35</v>
      </c>
      <c r="P7" s="7">
        <v>0.35</v>
      </c>
    </row>
    <row r="8" spans="1:16" ht="99.75" customHeight="1" x14ac:dyDescent="0.25">
      <c r="A8" s="78" t="s">
        <v>30</v>
      </c>
      <c r="B8" s="3" t="s">
        <v>276</v>
      </c>
      <c r="C8" s="3" t="s">
        <v>68</v>
      </c>
      <c r="D8" s="3" t="s">
        <v>69</v>
      </c>
      <c r="E8" s="3" t="s">
        <v>0</v>
      </c>
      <c r="F8" s="3" t="s">
        <v>70</v>
      </c>
      <c r="G8" s="5">
        <v>52968</v>
      </c>
      <c r="H8" s="4" t="s">
        <v>58</v>
      </c>
      <c r="I8" s="5">
        <v>1209144</v>
      </c>
      <c r="J8" s="4" t="s">
        <v>46</v>
      </c>
      <c r="K8" s="4" t="s">
        <v>49</v>
      </c>
      <c r="L8" s="6">
        <v>4.3806196780532346E-2</v>
      </c>
      <c r="M8" s="7">
        <v>0.04</v>
      </c>
      <c r="N8" s="80" t="s">
        <v>57</v>
      </c>
      <c r="O8" s="81"/>
      <c r="P8" s="82"/>
    </row>
    <row r="9" spans="1:16" ht="127.5" x14ac:dyDescent="0.25">
      <c r="A9" s="79"/>
      <c r="B9" s="3" t="s">
        <v>73</v>
      </c>
      <c r="C9" s="3" t="s">
        <v>74</v>
      </c>
      <c r="D9" s="3" t="s">
        <v>75</v>
      </c>
      <c r="E9" s="3" t="s">
        <v>0</v>
      </c>
      <c r="F9" s="3" t="s">
        <v>72</v>
      </c>
      <c r="G9" s="13">
        <v>111854</v>
      </c>
      <c r="H9" s="4" t="s">
        <v>71</v>
      </c>
      <c r="I9" s="5">
        <v>674299</v>
      </c>
      <c r="J9" s="4" t="s">
        <v>61</v>
      </c>
      <c r="K9" s="4" t="s">
        <v>49</v>
      </c>
      <c r="L9" s="6">
        <f>G9/I9</f>
        <v>0.16588190105576309</v>
      </c>
      <c r="M9" s="7">
        <v>0.16</v>
      </c>
      <c r="N9" s="7">
        <v>0.15</v>
      </c>
      <c r="O9" s="7">
        <v>0.13</v>
      </c>
      <c r="P9" s="7">
        <v>0.13</v>
      </c>
    </row>
    <row r="10" spans="1:16" ht="207" customHeight="1" x14ac:dyDescent="0.25">
      <c r="A10" s="77" t="s">
        <v>31</v>
      </c>
      <c r="B10" s="3" t="s">
        <v>76</v>
      </c>
      <c r="C10" s="3" t="s">
        <v>77</v>
      </c>
      <c r="D10" s="3" t="s">
        <v>78</v>
      </c>
      <c r="E10" s="3" t="s">
        <v>0</v>
      </c>
      <c r="F10" s="3" t="s">
        <v>79</v>
      </c>
      <c r="G10" s="5"/>
      <c r="H10" s="4" t="s">
        <v>80</v>
      </c>
      <c r="I10" s="5"/>
      <c r="J10" s="4" t="s">
        <v>46</v>
      </c>
      <c r="K10" s="4" t="s">
        <v>49</v>
      </c>
      <c r="L10" s="14" t="s">
        <v>63</v>
      </c>
      <c r="M10" s="74" t="s">
        <v>63</v>
      </c>
      <c r="N10" s="75"/>
      <c r="O10" s="75"/>
      <c r="P10" s="76"/>
    </row>
    <row r="11" spans="1:16" ht="127.5" x14ac:dyDescent="0.25">
      <c r="A11" s="78"/>
      <c r="B11" s="3" t="s">
        <v>81</v>
      </c>
      <c r="C11" s="3" t="s">
        <v>82</v>
      </c>
      <c r="D11" s="3" t="s">
        <v>83</v>
      </c>
      <c r="E11" s="3" t="s">
        <v>0</v>
      </c>
      <c r="F11" s="3" t="s">
        <v>85</v>
      </c>
      <c r="G11" s="5">
        <f>11893000+6854259</f>
        <v>18747259</v>
      </c>
      <c r="H11" s="4" t="s">
        <v>84</v>
      </c>
      <c r="I11" s="15">
        <v>423855699.97000003</v>
      </c>
      <c r="J11" s="4" t="s">
        <v>46</v>
      </c>
      <c r="K11" s="4" t="s">
        <v>49</v>
      </c>
      <c r="L11" s="6">
        <f>G11/I11</f>
        <v>4.4230286395409824E-2</v>
      </c>
      <c r="M11" s="7">
        <v>7.0000000000000007E-2</v>
      </c>
      <c r="N11" s="7">
        <v>7.0000000000000007E-2</v>
      </c>
      <c r="O11" s="7">
        <v>7.0000000000000007E-2</v>
      </c>
      <c r="P11" s="7">
        <v>7.0000000000000007E-2</v>
      </c>
    </row>
    <row r="12" spans="1:16" ht="90.75" customHeight="1" x14ac:dyDescent="0.25">
      <c r="A12" s="16" t="s">
        <v>32</v>
      </c>
      <c r="B12" s="3" t="s">
        <v>86</v>
      </c>
      <c r="C12" s="3" t="s">
        <v>87</v>
      </c>
      <c r="D12" s="3" t="s">
        <v>88</v>
      </c>
      <c r="E12" s="3" t="s">
        <v>0</v>
      </c>
      <c r="F12" s="3" t="s">
        <v>89</v>
      </c>
      <c r="G12" s="10"/>
      <c r="H12" s="4" t="s">
        <v>90</v>
      </c>
      <c r="I12" s="10"/>
      <c r="J12" s="4" t="s">
        <v>277</v>
      </c>
      <c r="K12" s="4" t="s">
        <v>48</v>
      </c>
      <c r="L12" s="17">
        <v>9.6000000000000002E-2</v>
      </c>
      <c r="M12" s="74" t="s">
        <v>67</v>
      </c>
      <c r="N12" s="75"/>
      <c r="O12" s="75"/>
      <c r="P12" s="76"/>
    </row>
    <row r="13" spans="1:16" ht="63.75" x14ac:dyDescent="0.25">
      <c r="A13" s="78" t="s">
        <v>33</v>
      </c>
      <c r="B13" s="3" t="s">
        <v>278</v>
      </c>
      <c r="C13" s="9" t="s">
        <v>290</v>
      </c>
      <c r="D13" s="3" t="s">
        <v>91</v>
      </c>
      <c r="E13" s="3" t="s">
        <v>92</v>
      </c>
      <c r="F13" s="3" t="s">
        <v>93</v>
      </c>
      <c r="G13" s="12">
        <v>14609228</v>
      </c>
      <c r="H13" s="4" t="s">
        <v>94</v>
      </c>
      <c r="I13" s="12">
        <v>3700000</v>
      </c>
      <c r="J13" s="4" t="s">
        <v>46</v>
      </c>
      <c r="K13" s="4" t="s">
        <v>48</v>
      </c>
      <c r="L13" s="14">
        <v>3.5</v>
      </c>
      <c r="M13" s="14">
        <v>3.7</v>
      </c>
      <c r="N13" s="14">
        <v>3.8</v>
      </c>
      <c r="O13" s="14">
        <v>3.8</v>
      </c>
      <c r="P13" s="14">
        <v>4</v>
      </c>
    </row>
    <row r="14" spans="1:16" s="2" customFormat="1" ht="88.5" customHeight="1" x14ac:dyDescent="0.25">
      <c r="A14" s="79"/>
      <c r="B14" s="3" t="s">
        <v>96</v>
      </c>
      <c r="C14" s="9" t="s">
        <v>291</v>
      </c>
      <c r="D14" s="3" t="s">
        <v>95</v>
      </c>
      <c r="E14" s="3" t="s">
        <v>0</v>
      </c>
      <c r="F14" s="3" t="s">
        <v>97</v>
      </c>
      <c r="G14" s="10"/>
      <c r="H14" s="4" t="s">
        <v>279</v>
      </c>
      <c r="I14" s="10"/>
      <c r="J14" s="4" t="s">
        <v>46</v>
      </c>
      <c r="K14" s="4" t="s">
        <v>48</v>
      </c>
      <c r="L14" s="7">
        <v>0.25</v>
      </c>
      <c r="M14" s="7">
        <v>0.26</v>
      </c>
      <c r="N14" s="7">
        <v>0.27</v>
      </c>
      <c r="O14" s="7">
        <v>0.28000000000000003</v>
      </c>
      <c r="P14" s="7">
        <v>0.3</v>
      </c>
    </row>
    <row r="15" spans="1:16" s="2" customFormat="1" ht="140.25" x14ac:dyDescent="0.25">
      <c r="A15" s="77" t="s">
        <v>34</v>
      </c>
      <c r="B15" s="3" t="s">
        <v>98</v>
      </c>
      <c r="C15" s="3" t="s">
        <v>99</v>
      </c>
      <c r="D15" s="3" t="s">
        <v>100</v>
      </c>
      <c r="E15" s="3" t="s">
        <v>0</v>
      </c>
      <c r="F15" s="3" t="s">
        <v>101</v>
      </c>
      <c r="G15" s="10"/>
      <c r="H15" s="4" t="s">
        <v>102</v>
      </c>
      <c r="I15" s="10"/>
      <c r="J15" s="4" t="s">
        <v>46</v>
      </c>
      <c r="K15" s="4" t="s">
        <v>49</v>
      </c>
      <c r="L15" s="7">
        <v>0</v>
      </c>
      <c r="M15" s="74" t="s">
        <v>64</v>
      </c>
      <c r="N15" s="75"/>
      <c r="O15" s="75"/>
      <c r="P15" s="76"/>
    </row>
    <row r="16" spans="1:16" s="2" customFormat="1" ht="89.25" x14ac:dyDescent="0.25">
      <c r="A16" s="78"/>
      <c r="B16" s="3" t="s">
        <v>280</v>
      </c>
      <c r="C16" s="3" t="s">
        <v>282</v>
      </c>
      <c r="D16" s="3" t="s">
        <v>100</v>
      </c>
      <c r="E16" s="3" t="s">
        <v>0</v>
      </c>
      <c r="F16" s="3" t="s">
        <v>103</v>
      </c>
      <c r="G16" s="10"/>
      <c r="H16" s="4" t="s">
        <v>281</v>
      </c>
      <c r="I16" s="10"/>
      <c r="J16" s="4" t="s">
        <v>46</v>
      </c>
      <c r="K16" s="4" t="s">
        <v>59</v>
      </c>
      <c r="L16" s="14" t="s">
        <v>17</v>
      </c>
      <c r="M16" s="7">
        <v>0.55000000000000004</v>
      </c>
      <c r="N16" s="7">
        <v>0.56000000000000005</v>
      </c>
      <c r="O16" s="7">
        <v>0.56999999999999995</v>
      </c>
      <c r="P16" s="7">
        <v>0.56999999999999995</v>
      </c>
    </row>
    <row r="17" spans="1:16" s="2" customFormat="1" ht="114.75" x14ac:dyDescent="0.25">
      <c r="A17" s="79"/>
      <c r="B17" s="3" t="s">
        <v>105</v>
      </c>
      <c r="C17" s="3" t="s">
        <v>106</v>
      </c>
      <c r="D17" s="3" t="s">
        <v>104</v>
      </c>
      <c r="E17" s="3" t="s">
        <v>92</v>
      </c>
      <c r="F17" s="3" t="s">
        <v>107</v>
      </c>
      <c r="G17" s="10"/>
      <c r="H17" s="4"/>
      <c r="I17" s="10"/>
      <c r="J17" s="4" t="s">
        <v>46</v>
      </c>
      <c r="K17" s="4" t="s">
        <v>59</v>
      </c>
      <c r="L17" s="14" t="s">
        <v>10</v>
      </c>
      <c r="M17" s="74" t="s">
        <v>66</v>
      </c>
      <c r="N17" s="75"/>
      <c r="O17" s="75"/>
      <c r="P17" s="76"/>
    </row>
    <row r="18" spans="1:16" ht="106.5" customHeight="1" x14ac:dyDescent="0.25">
      <c r="A18" s="18" t="s">
        <v>146</v>
      </c>
      <c r="B18" s="3" t="s">
        <v>112</v>
      </c>
      <c r="C18" s="3" t="s">
        <v>113</v>
      </c>
      <c r="D18" s="3" t="s">
        <v>111</v>
      </c>
      <c r="E18" s="3" t="s">
        <v>110</v>
      </c>
      <c r="F18" s="3" t="s">
        <v>109</v>
      </c>
      <c r="G18" s="10">
        <v>47071</v>
      </c>
      <c r="H18" s="4" t="s">
        <v>108</v>
      </c>
      <c r="I18" s="10">
        <v>47069</v>
      </c>
      <c r="J18" s="4" t="s">
        <v>62</v>
      </c>
      <c r="K18" s="4" t="s">
        <v>49</v>
      </c>
      <c r="L18" s="7">
        <v>0.16</v>
      </c>
      <c r="M18" s="83" t="s">
        <v>64</v>
      </c>
      <c r="N18" s="75"/>
      <c r="O18" s="75"/>
      <c r="P18" s="76"/>
    </row>
    <row r="19" spans="1:16" ht="204" customHeight="1" x14ac:dyDescent="0.25">
      <c r="A19" s="18" t="s">
        <v>35</v>
      </c>
      <c r="B19" s="3" t="s">
        <v>116</v>
      </c>
      <c r="C19" s="3" t="s">
        <v>117</v>
      </c>
      <c r="D19" s="3" t="s">
        <v>118</v>
      </c>
      <c r="E19" s="3" t="s">
        <v>0</v>
      </c>
      <c r="F19" s="3" t="s">
        <v>115</v>
      </c>
      <c r="G19" s="5">
        <v>198254</v>
      </c>
      <c r="H19" s="4" t="s">
        <v>114</v>
      </c>
      <c r="I19" s="5">
        <v>1209144</v>
      </c>
      <c r="J19" s="4" t="s">
        <v>62</v>
      </c>
      <c r="K19" s="4" t="s">
        <v>49</v>
      </c>
      <c r="L19" s="6">
        <f>G19/I19</f>
        <v>0.16396227413773712</v>
      </c>
      <c r="M19" s="74" t="s">
        <v>65</v>
      </c>
      <c r="N19" s="75"/>
      <c r="O19" s="75"/>
      <c r="P19" s="76"/>
    </row>
    <row r="20" spans="1:16" ht="76.5" x14ac:dyDescent="0.25">
      <c r="A20" s="16" t="s">
        <v>36</v>
      </c>
      <c r="B20" s="3" t="s">
        <v>121</v>
      </c>
      <c r="C20" s="3" t="s">
        <v>287</v>
      </c>
      <c r="D20" s="3" t="s">
        <v>122</v>
      </c>
      <c r="E20" s="3" t="s">
        <v>0</v>
      </c>
      <c r="F20" s="3" t="s">
        <v>120</v>
      </c>
      <c r="G20" s="5">
        <v>25</v>
      </c>
      <c r="H20" s="4" t="s">
        <v>119</v>
      </c>
      <c r="I20" s="5">
        <v>3700000</v>
      </c>
      <c r="J20" s="4" t="s">
        <v>62</v>
      </c>
      <c r="K20" s="4" t="s">
        <v>49</v>
      </c>
      <c r="L20" s="19">
        <f>G20/I20</f>
        <v>6.7567567567567567E-6</v>
      </c>
      <c r="M20" s="20">
        <v>1E-4</v>
      </c>
      <c r="N20" s="21">
        <v>5.0000000000000001E-3</v>
      </c>
      <c r="O20" s="21">
        <v>0.01</v>
      </c>
      <c r="P20" s="21">
        <v>0.01</v>
      </c>
    </row>
    <row r="21" spans="1:16" ht="76.5" x14ac:dyDescent="0.25">
      <c r="A21" s="16" t="s">
        <v>37</v>
      </c>
      <c r="B21" s="3" t="s">
        <v>123</v>
      </c>
      <c r="C21" s="3" t="s">
        <v>124</v>
      </c>
      <c r="D21" s="3" t="s">
        <v>125</v>
      </c>
      <c r="E21" s="3"/>
      <c r="F21" s="3" t="s">
        <v>126</v>
      </c>
      <c r="G21" s="5"/>
      <c r="H21" s="4" t="s">
        <v>127</v>
      </c>
      <c r="I21" s="5"/>
      <c r="J21" s="4" t="s">
        <v>46</v>
      </c>
      <c r="K21" s="4" t="s">
        <v>60</v>
      </c>
      <c r="L21" s="14" t="s">
        <v>64</v>
      </c>
      <c r="M21" s="74" t="s">
        <v>64</v>
      </c>
      <c r="N21" s="75"/>
      <c r="O21" s="75"/>
      <c r="P21" s="76"/>
    </row>
    <row r="22" spans="1:16" ht="89.25" x14ac:dyDescent="0.25">
      <c r="A22" s="16" t="s">
        <v>38</v>
      </c>
      <c r="B22" s="3" t="s">
        <v>283</v>
      </c>
      <c r="C22" s="3" t="s">
        <v>284</v>
      </c>
      <c r="D22" s="3" t="s">
        <v>130</v>
      </c>
      <c r="E22" s="3" t="s">
        <v>0</v>
      </c>
      <c r="F22" s="3" t="s">
        <v>128</v>
      </c>
      <c r="G22" s="5">
        <v>8</v>
      </c>
      <c r="H22" s="4" t="s">
        <v>129</v>
      </c>
      <c r="I22" s="5">
        <v>225</v>
      </c>
      <c r="J22" s="4" t="s">
        <v>46</v>
      </c>
      <c r="K22" s="4" t="s">
        <v>49</v>
      </c>
      <c r="L22" s="6">
        <f>G22/I22</f>
        <v>3.5555555555555556E-2</v>
      </c>
      <c r="M22" s="7">
        <v>0.03</v>
      </c>
      <c r="N22" s="7">
        <v>0.02</v>
      </c>
      <c r="O22" s="7">
        <v>0.02</v>
      </c>
      <c r="P22" s="31">
        <v>0.02</v>
      </c>
    </row>
    <row r="23" spans="1:16" ht="63.75" x14ac:dyDescent="0.25">
      <c r="A23" s="16" t="s">
        <v>39</v>
      </c>
      <c r="B23" s="3" t="s">
        <v>136</v>
      </c>
      <c r="C23" s="3" t="s">
        <v>135</v>
      </c>
      <c r="D23" s="3" t="s">
        <v>134</v>
      </c>
      <c r="E23" s="3" t="s">
        <v>133</v>
      </c>
      <c r="F23" s="3" t="s">
        <v>132</v>
      </c>
      <c r="G23" s="12">
        <v>5771254</v>
      </c>
      <c r="H23" s="4" t="s">
        <v>131</v>
      </c>
      <c r="I23" s="5">
        <v>288521</v>
      </c>
      <c r="J23" s="4" t="s">
        <v>62</v>
      </c>
      <c r="K23" s="4" t="s">
        <v>49</v>
      </c>
      <c r="L23" s="22">
        <f>G23/I23</f>
        <v>20.002890604150132</v>
      </c>
      <c r="M23" s="74" t="s">
        <v>65</v>
      </c>
      <c r="N23" s="75"/>
      <c r="O23" s="75"/>
      <c r="P23" s="76"/>
    </row>
    <row r="24" spans="1:16" ht="102" customHeight="1" x14ac:dyDescent="0.25">
      <c r="A24" s="16" t="s">
        <v>40</v>
      </c>
      <c r="B24" s="3" t="s">
        <v>137</v>
      </c>
      <c r="C24" s="3" t="s">
        <v>138</v>
      </c>
      <c r="D24" s="3" t="s">
        <v>139</v>
      </c>
      <c r="E24" s="3" t="s">
        <v>64</v>
      </c>
      <c r="F24" s="3" t="s">
        <v>64</v>
      </c>
      <c r="G24" s="10"/>
      <c r="H24" s="3" t="s">
        <v>64</v>
      </c>
      <c r="I24" s="10"/>
      <c r="J24" s="4" t="s">
        <v>46</v>
      </c>
      <c r="K24" s="4" t="s">
        <v>60</v>
      </c>
      <c r="L24" s="14" t="s">
        <v>64</v>
      </c>
      <c r="M24" s="74" t="s">
        <v>64</v>
      </c>
      <c r="N24" s="75"/>
      <c r="O24" s="75"/>
      <c r="P24" s="76"/>
    </row>
  </sheetData>
  <mergeCells count="28">
    <mergeCell ref="M21:P21"/>
    <mergeCell ref="M23:P23"/>
    <mergeCell ref="M24:P24"/>
    <mergeCell ref="A3:A5"/>
    <mergeCell ref="A6:A7"/>
    <mergeCell ref="A8:A9"/>
    <mergeCell ref="A10:A11"/>
    <mergeCell ref="A13:A14"/>
    <mergeCell ref="N8:P8"/>
    <mergeCell ref="M10:P10"/>
    <mergeCell ref="M12:P12"/>
    <mergeCell ref="M15:P15"/>
    <mergeCell ref="M17:P17"/>
    <mergeCell ref="M19:P19"/>
    <mergeCell ref="M18:P18"/>
    <mergeCell ref="A15:A17"/>
    <mergeCell ref="A1:A2"/>
    <mergeCell ref="B1:B2"/>
    <mergeCell ref="C1:C2"/>
    <mergeCell ref="D1:D2"/>
    <mergeCell ref="E1:E2"/>
    <mergeCell ref="J1:J2"/>
    <mergeCell ref="K1:K2"/>
    <mergeCell ref="L1:L2"/>
    <mergeCell ref="M1:P1"/>
    <mergeCell ref="F2:G2"/>
    <mergeCell ref="H2:I2"/>
    <mergeCell ref="F1:I1"/>
  </mergeCells>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view="pageBreakPreview" zoomScale="90" zoomScaleNormal="60" zoomScaleSheetLayoutView="90" workbookViewId="0">
      <pane xSplit="2" ySplit="1" topLeftCell="C19" activePane="bottomRight" state="frozen"/>
      <selection pane="topRight" activeCell="D1" sqref="D1"/>
      <selection pane="bottomLeft" activeCell="A2" sqref="A2"/>
      <selection pane="bottomRight" activeCell="B21" sqref="B21"/>
    </sheetView>
  </sheetViews>
  <sheetFormatPr defaultColWidth="9.875" defaultRowHeight="15" x14ac:dyDescent="0.25"/>
  <cols>
    <col min="1" max="1" width="11.25" style="50" customWidth="1"/>
    <col min="2" max="2" width="29.125" style="47" customWidth="1"/>
    <col min="3" max="3" width="22" style="48" customWidth="1"/>
    <col min="4" max="4" width="15.375" style="48" customWidth="1"/>
    <col min="5" max="5" width="15.25" style="48" customWidth="1"/>
    <col min="6" max="6" width="13.875" style="48" customWidth="1"/>
    <col min="7" max="8" width="15.375" style="48" customWidth="1"/>
    <col min="9" max="9" width="13.125" style="48" customWidth="1"/>
    <col min="10" max="10" width="13.5" style="48" customWidth="1"/>
    <col min="11" max="11" width="15.375" style="48" customWidth="1"/>
    <col min="12" max="12" width="12.875" style="48" customWidth="1"/>
    <col min="13" max="13" width="13.125" style="48" customWidth="1"/>
    <col min="14" max="14" width="13.25" style="48" customWidth="1"/>
    <col min="15" max="15" width="15.375" style="48" customWidth="1"/>
    <col min="16" max="16" width="25.625" style="48" customWidth="1"/>
    <col min="17" max="16384" width="9.875" style="41"/>
  </cols>
  <sheetData>
    <row r="1" spans="1:16" s="35" customFormat="1" ht="32.25" customHeight="1" x14ac:dyDescent="0.25">
      <c r="A1" s="32" t="s">
        <v>289</v>
      </c>
      <c r="B1" s="33" t="s">
        <v>152</v>
      </c>
      <c r="C1" s="34" t="s">
        <v>8</v>
      </c>
      <c r="D1" s="34" t="s">
        <v>7</v>
      </c>
      <c r="E1" s="34" t="s">
        <v>6</v>
      </c>
      <c r="F1" s="34" t="s">
        <v>5</v>
      </c>
      <c r="G1" s="34" t="s">
        <v>4</v>
      </c>
      <c r="H1" s="34" t="s">
        <v>3</v>
      </c>
      <c r="I1" s="34" t="s">
        <v>2</v>
      </c>
      <c r="J1" s="34" t="s">
        <v>1</v>
      </c>
      <c r="K1" s="34" t="s">
        <v>11</v>
      </c>
      <c r="L1" s="34" t="s">
        <v>12</v>
      </c>
      <c r="M1" s="34" t="s">
        <v>13</v>
      </c>
      <c r="N1" s="34" t="s">
        <v>14</v>
      </c>
      <c r="O1" s="34" t="s">
        <v>26</v>
      </c>
      <c r="P1" s="34" t="s">
        <v>153</v>
      </c>
    </row>
    <row r="2" spans="1:16" ht="159" customHeight="1" x14ac:dyDescent="0.25">
      <c r="A2" s="86" t="s">
        <v>296</v>
      </c>
      <c r="B2" s="36" t="s">
        <v>285</v>
      </c>
      <c r="C2" s="37" t="s">
        <v>171</v>
      </c>
      <c r="D2" s="37" t="s">
        <v>172</v>
      </c>
      <c r="E2" s="84" t="s">
        <v>173</v>
      </c>
      <c r="F2" s="84"/>
      <c r="G2" s="38" t="s">
        <v>174</v>
      </c>
      <c r="H2" s="39"/>
      <c r="I2" s="39"/>
      <c r="J2" s="39"/>
      <c r="K2" s="40"/>
      <c r="L2" s="40"/>
      <c r="M2" s="40"/>
      <c r="N2" s="40"/>
      <c r="O2" s="40" t="s">
        <v>154</v>
      </c>
      <c r="P2" s="40" t="s">
        <v>157</v>
      </c>
    </row>
    <row r="3" spans="1:16" ht="126.75" customHeight="1" x14ac:dyDescent="0.25">
      <c r="A3" s="86"/>
      <c r="B3" s="36" t="s">
        <v>297</v>
      </c>
      <c r="C3" s="40"/>
      <c r="D3" s="37" t="s">
        <v>175</v>
      </c>
      <c r="E3" s="37" t="s">
        <v>176</v>
      </c>
      <c r="F3" s="37" t="s">
        <v>177</v>
      </c>
      <c r="G3" s="84" t="s">
        <v>178</v>
      </c>
      <c r="H3" s="84"/>
      <c r="I3" s="84" t="s">
        <v>178</v>
      </c>
      <c r="J3" s="84"/>
      <c r="K3" s="38" t="s">
        <v>179</v>
      </c>
      <c r="L3" s="40"/>
      <c r="M3" s="40"/>
      <c r="N3" s="40"/>
      <c r="O3" s="40" t="s">
        <v>154</v>
      </c>
      <c r="P3" s="40" t="s">
        <v>157</v>
      </c>
    </row>
    <row r="4" spans="1:16" ht="153" customHeight="1" x14ac:dyDescent="0.25">
      <c r="A4" s="86"/>
      <c r="B4" s="36" t="s">
        <v>180</v>
      </c>
      <c r="C4" s="40"/>
      <c r="D4" s="40"/>
      <c r="E4" s="40"/>
      <c r="F4" s="40"/>
      <c r="G4" s="85" t="s">
        <v>181</v>
      </c>
      <c r="H4" s="85"/>
      <c r="I4" s="85" t="s">
        <v>182</v>
      </c>
      <c r="J4" s="85"/>
      <c r="K4" s="85" t="s">
        <v>183</v>
      </c>
      <c r="L4" s="85"/>
      <c r="M4" s="85"/>
      <c r="N4" s="38" t="s">
        <v>184</v>
      </c>
      <c r="O4" s="40" t="s">
        <v>154</v>
      </c>
      <c r="P4" s="40" t="s">
        <v>157</v>
      </c>
    </row>
    <row r="5" spans="1:16" ht="183.75" customHeight="1" x14ac:dyDescent="0.25">
      <c r="A5" s="86" t="s">
        <v>140</v>
      </c>
      <c r="B5" s="36" t="s">
        <v>185</v>
      </c>
      <c r="C5" s="42" t="s">
        <v>186</v>
      </c>
      <c r="D5" s="42" t="s">
        <v>187</v>
      </c>
      <c r="E5" s="42" t="s">
        <v>188</v>
      </c>
      <c r="F5" s="42" t="s">
        <v>189</v>
      </c>
      <c r="G5" s="85" t="s">
        <v>190</v>
      </c>
      <c r="H5" s="85"/>
      <c r="I5" s="85" t="s">
        <v>191</v>
      </c>
      <c r="J5" s="85"/>
      <c r="K5" s="38" t="s">
        <v>192</v>
      </c>
      <c r="L5" s="40"/>
      <c r="M5" s="40"/>
      <c r="N5" s="40"/>
      <c r="O5" s="40" t="s">
        <v>155</v>
      </c>
      <c r="P5" s="40" t="s">
        <v>159</v>
      </c>
    </row>
    <row r="6" spans="1:16" ht="111.75" customHeight="1" x14ac:dyDescent="0.25">
      <c r="A6" s="86"/>
      <c r="B6" s="36" t="s">
        <v>195</v>
      </c>
      <c r="C6" s="43"/>
      <c r="D6" s="42" t="s">
        <v>196</v>
      </c>
      <c r="E6" s="85" t="s">
        <v>197</v>
      </c>
      <c r="F6" s="85"/>
      <c r="G6" s="38" t="s">
        <v>198</v>
      </c>
      <c r="H6" s="40"/>
      <c r="I6" s="40"/>
      <c r="J6" s="40"/>
      <c r="K6" s="40"/>
      <c r="L6" s="40"/>
      <c r="M6" s="40"/>
      <c r="N6" s="40"/>
      <c r="O6" s="40" t="s">
        <v>155</v>
      </c>
      <c r="P6" s="40" t="s">
        <v>160</v>
      </c>
    </row>
    <row r="7" spans="1:16" ht="165.75" customHeight="1" x14ac:dyDescent="0.25">
      <c r="A7" s="86"/>
      <c r="B7" s="36" t="s">
        <v>199</v>
      </c>
      <c r="C7" s="43"/>
      <c r="D7" s="43"/>
      <c r="E7" s="42" t="s">
        <v>200</v>
      </c>
      <c r="F7" s="42" t="s">
        <v>201</v>
      </c>
      <c r="G7" s="42" t="s">
        <v>202</v>
      </c>
      <c r="H7" s="42" t="s">
        <v>203</v>
      </c>
      <c r="I7" s="42" t="s">
        <v>204</v>
      </c>
      <c r="J7" s="42" t="s">
        <v>205</v>
      </c>
      <c r="K7" s="38" t="s">
        <v>206</v>
      </c>
      <c r="L7" s="40"/>
      <c r="M7" s="40"/>
      <c r="N7" s="40"/>
      <c r="O7" s="40" t="s">
        <v>154</v>
      </c>
      <c r="P7" s="40" t="s">
        <v>161</v>
      </c>
    </row>
    <row r="8" spans="1:16" ht="114.75" x14ac:dyDescent="0.25">
      <c r="A8" s="86"/>
      <c r="B8" s="36" t="s">
        <v>207</v>
      </c>
      <c r="C8" s="43"/>
      <c r="D8" s="43"/>
      <c r="E8" s="43"/>
      <c r="F8" s="43"/>
      <c r="G8" s="84" t="s">
        <v>208</v>
      </c>
      <c r="H8" s="84"/>
      <c r="I8" s="84" t="s">
        <v>209</v>
      </c>
      <c r="J8" s="84"/>
      <c r="K8" s="38" t="s">
        <v>210</v>
      </c>
      <c r="L8" s="43"/>
      <c r="M8" s="40"/>
      <c r="N8" s="40"/>
      <c r="O8" s="40" t="s">
        <v>154</v>
      </c>
      <c r="P8" s="40" t="s">
        <v>161</v>
      </c>
    </row>
    <row r="9" spans="1:16" ht="121.5" customHeight="1" x14ac:dyDescent="0.25">
      <c r="A9" s="44" t="s">
        <v>141</v>
      </c>
      <c r="B9" s="36" t="s">
        <v>211</v>
      </c>
      <c r="C9" s="43"/>
      <c r="D9" s="43"/>
      <c r="E9" s="43"/>
      <c r="F9" s="43"/>
      <c r="G9" s="85" t="s">
        <v>212</v>
      </c>
      <c r="H9" s="85"/>
      <c r="I9" s="85" t="s">
        <v>213</v>
      </c>
      <c r="J9" s="85"/>
      <c r="K9" s="38" t="s">
        <v>214</v>
      </c>
      <c r="L9" s="40"/>
      <c r="M9" s="40"/>
      <c r="N9" s="40"/>
      <c r="O9" s="40" t="s">
        <v>154</v>
      </c>
      <c r="P9" s="40" t="s">
        <v>161</v>
      </c>
    </row>
    <row r="10" spans="1:16" ht="243" customHeight="1" x14ac:dyDescent="0.25">
      <c r="A10" s="86" t="s">
        <v>142</v>
      </c>
      <c r="B10" s="36" t="s">
        <v>215</v>
      </c>
      <c r="C10" s="42" t="s">
        <v>216</v>
      </c>
      <c r="D10" s="85" t="s">
        <v>217</v>
      </c>
      <c r="E10" s="85"/>
      <c r="F10" s="87" t="s">
        <v>218</v>
      </c>
      <c r="G10" s="88"/>
      <c r="H10" s="42" t="s">
        <v>219</v>
      </c>
      <c r="I10" s="38" t="s">
        <v>220</v>
      </c>
      <c r="J10" s="40"/>
      <c r="K10" s="40"/>
      <c r="L10" s="40"/>
      <c r="M10" s="40"/>
      <c r="N10" s="40"/>
      <c r="O10" s="40" t="s">
        <v>154</v>
      </c>
      <c r="P10" s="40" t="s">
        <v>162</v>
      </c>
    </row>
    <row r="11" spans="1:16" ht="127.5" x14ac:dyDescent="0.25">
      <c r="A11" s="86"/>
      <c r="B11" s="36" t="s">
        <v>221</v>
      </c>
      <c r="C11" s="39"/>
      <c r="D11" s="39"/>
      <c r="E11" s="85" t="s">
        <v>222</v>
      </c>
      <c r="F11" s="85"/>
      <c r="G11" s="42" t="s">
        <v>223</v>
      </c>
      <c r="H11" s="38" t="s">
        <v>224</v>
      </c>
      <c r="I11" s="39"/>
      <c r="J11" s="40"/>
      <c r="K11" s="40"/>
      <c r="L11" s="40"/>
      <c r="M11" s="40"/>
      <c r="N11" s="40"/>
      <c r="O11" s="40" t="s">
        <v>154</v>
      </c>
      <c r="P11" s="40" t="s">
        <v>158</v>
      </c>
    </row>
    <row r="12" spans="1:16" ht="183" customHeight="1" x14ac:dyDescent="0.25">
      <c r="A12" s="44" t="s">
        <v>143</v>
      </c>
      <c r="B12" s="45" t="s">
        <v>225</v>
      </c>
      <c r="C12" s="43"/>
      <c r="D12" s="39"/>
      <c r="E12" s="39"/>
      <c r="F12" s="39"/>
      <c r="G12" s="84" t="s">
        <v>226</v>
      </c>
      <c r="H12" s="84"/>
      <c r="I12" s="37" t="s">
        <v>227</v>
      </c>
      <c r="J12" s="42" t="s">
        <v>205</v>
      </c>
      <c r="K12" s="38" t="s">
        <v>228</v>
      </c>
      <c r="L12" s="40"/>
      <c r="M12" s="40"/>
      <c r="N12" s="40"/>
      <c r="O12" s="40" t="s">
        <v>154</v>
      </c>
      <c r="P12" s="40" t="s">
        <v>162</v>
      </c>
    </row>
    <row r="13" spans="1:16" ht="141.75" x14ac:dyDescent="0.25">
      <c r="A13" s="44" t="s">
        <v>144</v>
      </c>
      <c r="B13" s="36" t="s">
        <v>229</v>
      </c>
      <c r="C13" s="38" t="s">
        <v>230</v>
      </c>
      <c r="D13" s="40"/>
      <c r="E13" s="40"/>
      <c r="F13" s="40"/>
      <c r="G13" s="40"/>
      <c r="H13" s="40"/>
      <c r="I13" s="40"/>
      <c r="J13" s="40"/>
      <c r="K13" s="40"/>
      <c r="L13" s="40"/>
      <c r="M13" s="40"/>
      <c r="N13" s="40"/>
      <c r="O13" s="40" t="s">
        <v>154</v>
      </c>
      <c r="P13" s="40" t="s">
        <v>156</v>
      </c>
    </row>
    <row r="14" spans="1:16" ht="127.5" x14ac:dyDescent="0.25">
      <c r="A14" s="86" t="s">
        <v>145</v>
      </c>
      <c r="B14" s="36" t="s">
        <v>231</v>
      </c>
      <c r="C14" s="42" t="s">
        <v>232</v>
      </c>
      <c r="D14" s="42" t="s">
        <v>233</v>
      </c>
      <c r="E14" s="42" t="s">
        <v>234</v>
      </c>
      <c r="F14" s="38" t="s">
        <v>235</v>
      </c>
      <c r="G14" s="40"/>
      <c r="H14" s="40"/>
      <c r="I14" s="40"/>
      <c r="J14" s="40"/>
      <c r="K14" s="40"/>
      <c r="L14" s="40"/>
      <c r="M14" s="40"/>
      <c r="N14" s="40"/>
      <c r="O14" s="40" t="s">
        <v>155</v>
      </c>
      <c r="P14" s="40" t="s">
        <v>163</v>
      </c>
    </row>
    <row r="15" spans="1:16" ht="76.5" x14ac:dyDescent="0.25">
      <c r="A15" s="86"/>
      <c r="B15" s="36" t="s">
        <v>236</v>
      </c>
      <c r="C15" s="42" t="s">
        <v>237</v>
      </c>
      <c r="D15" s="38" t="s">
        <v>238</v>
      </c>
      <c r="E15" s="40"/>
      <c r="F15" s="40"/>
      <c r="G15" s="40"/>
      <c r="H15" s="40"/>
      <c r="I15" s="40"/>
      <c r="J15" s="40"/>
      <c r="K15" s="40"/>
      <c r="L15" s="40"/>
      <c r="M15" s="40"/>
      <c r="N15" s="40"/>
      <c r="O15" s="39" t="s">
        <v>167</v>
      </c>
      <c r="P15" s="40" t="s">
        <v>154</v>
      </c>
    </row>
    <row r="16" spans="1:16" ht="89.25" x14ac:dyDescent="0.25">
      <c r="A16" s="86" t="s">
        <v>147</v>
      </c>
      <c r="B16" s="36" t="s">
        <v>239</v>
      </c>
      <c r="C16" s="38" t="s">
        <v>240</v>
      </c>
      <c r="D16" s="40"/>
      <c r="E16" s="40"/>
      <c r="F16" s="40"/>
      <c r="G16" s="40"/>
      <c r="H16" s="40"/>
      <c r="I16" s="40"/>
      <c r="J16" s="40"/>
      <c r="K16" s="40"/>
      <c r="L16" s="40"/>
      <c r="M16" s="40"/>
      <c r="N16" s="40"/>
      <c r="O16" s="40" t="s">
        <v>164</v>
      </c>
      <c r="P16" s="40" t="s">
        <v>156</v>
      </c>
    </row>
    <row r="17" spans="1:16" ht="89.25" x14ac:dyDescent="0.25">
      <c r="A17" s="86"/>
      <c r="B17" s="36" t="s">
        <v>241</v>
      </c>
      <c r="C17" s="42" t="s">
        <v>242</v>
      </c>
      <c r="D17" s="38" t="s">
        <v>243</v>
      </c>
      <c r="E17" s="40"/>
      <c r="F17" s="40"/>
      <c r="G17" s="40"/>
      <c r="H17" s="40"/>
      <c r="I17" s="40"/>
      <c r="J17" s="40"/>
      <c r="K17" s="40"/>
      <c r="L17" s="40"/>
      <c r="M17" s="40"/>
      <c r="N17" s="40"/>
      <c r="O17" s="40" t="s">
        <v>164</v>
      </c>
      <c r="P17" s="40" t="s">
        <v>168</v>
      </c>
    </row>
    <row r="18" spans="1:16" ht="89.25" x14ac:dyDescent="0.25">
      <c r="A18" s="86"/>
      <c r="B18" s="36" t="s">
        <v>244</v>
      </c>
      <c r="C18" s="42" t="s">
        <v>245</v>
      </c>
      <c r="D18" s="85" t="s">
        <v>246</v>
      </c>
      <c r="E18" s="85"/>
      <c r="F18" s="38" t="s">
        <v>247</v>
      </c>
      <c r="G18" s="40"/>
      <c r="H18" s="40"/>
      <c r="I18" s="40"/>
      <c r="J18" s="40"/>
      <c r="K18" s="40"/>
      <c r="L18" s="40"/>
      <c r="M18" s="40"/>
      <c r="N18" s="40"/>
      <c r="O18" s="40" t="s">
        <v>155</v>
      </c>
      <c r="P18" s="40" t="s">
        <v>165</v>
      </c>
    </row>
    <row r="19" spans="1:16" ht="233.25" x14ac:dyDescent="0.25">
      <c r="A19" s="44" t="s">
        <v>148</v>
      </c>
      <c r="B19" s="36" t="s">
        <v>248</v>
      </c>
      <c r="C19" s="38" t="s">
        <v>249</v>
      </c>
      <c r="D19" s="42" t="s">
        <v>250</v>
      </c>
      <c r="E19" s="42" t="s">
        <v>251</v>
      </c>
      <c r="F19" s="38" t="s">
        <v>252</v>
      </c>
      <c r="G19" s="39"/>
      <c r="H19" s="39"/>
      <c r="I19" s="39"/>
      <c r="J19" s="39"/>
      <c r="K19" s="39"/>
      <c r="L19" s="39"/>
      <c r="M19" s="39"/>
      <c r="N19" s="39"/>
      <c r="O19" s="43" t="s">
        <v>169</v>
      </c>
      <c r="P19" s="43" t="s">
        <v>166</v>
      </c>
    </row>
    <row r="20" spans="1:16" ht="222.75" x14ac:dyDescent="0.25">
      <c r="A20" s="44" t="s">
        <v>149</v>
      </c>
      <c r="B20" s="36" t="s">
        <v>298</v>
      </c>
      <c r="C20" s="39"/>
      <c r="D20" s="39"/>
      <c r="E20" s="42" t="s">
        <v>253</v>
      </c>
      <c r="F20" s="42" t="s">
        <v>254</v>
      </c>
      <c r="G20" s="38" t="s">
        <v>255</v>
      </c>
      <c r="H20" s="39"/>
      <c r="I20" s="39"/>
      <c r="J20" s="39"/>
      <c r="K20" s="39"/>
      <c r="L20" s="39"/>
      <c r="M20" s="39"/>
      <c r="N20" s="39"/>
      <c r="O20" s="43" t="s">
        <v>170</v>
      </c>
      <c r="P20" s="43" t="s">
        <v>166</v>
      </c>
    </row>
    <row r="21" spans="1:16" ht="140.25" customHeight="1" x14ac:dyDescent="0.25">
      <c r="A21" s="44" t="s">
        <v>150</v>
      </c>
      <c r="B21" s="36" t="s">
        <v>256</v>
      </c>
      <c r="C21" s="38" t="s">
        <v>257</v>
      </c>
      <c r="D21" s="39"/>
      <c r="E21" s="39"/>
      <c r="F21" s="39"/>
      <c r="G21" s="39"/>
      <c r="H21" s="39"/>
      <c r="I21" s="39"/>
      <c r="J21" s="39"/>
      <c r="K21" s="39"/>
      <c r="L21" s="39"/>
      <c r="M21" s="39"/>
      <c r="N21" s="39"/>
      <c r="O21" s="40" t="s">
        <v>164</v>
      </c>
      <c r="P21" s="43" t="s">
        <v>166</v>
      </c>
    </row>
    <row r="22" spans="1:16" ht="325.5" customHeight="1" x14ac:dyDescent="0.25">
      <c r="A22" s="44" t="s">
        <v>151</v>
      </c>
      <c r="B22" s="36" t="s">
        <v>258</v>
      </c>
      <c r="C22" s="42" t="s">
        <v>259</v>
      </c>
      <c r="D22" s="42" t="s">
        <v>260</v>
      </c>
      <c r="E22" s="42" t="s">
        <v>261</v>
      </c>
      <c r="F22" s="42" t="s">
        <v>262</v>
      </c>
      <c r="G22" s="38" t="s">
        <v>263</v>
      </c>
      <c r="H22" s="39"/>
      <c r="I22" s="39"/>
      <c r="J22" s="39"/>
      <c r="K22" s="39"/>
      <c r="L22" s="39"/>
      <c r="M22" s="39"/>
      <c r="N22" s="39"/>
      <c r="O22" s="40" t="s">
        <v>155</v>
      </c>
      <c r="P22" s="40" t="s">
        <v>159</v>
      </c>
    </row>
    <row r="24" spans="1:16" ht="38.25" x14ac:dyDescent="0.25">
      <c r="A24" s="46"/>
      <c r="B24" s="47" t="s">
        <v>193</v>
      </c>
    </row>
    <row r="25" spans="1:16" ht="25.5" x14ac:dyDescent="0.25">
      <c r="A25" s="49"/>
      <c r="B25" s="47" t="s">
        <v>194</v>
      </c>
    </row>
  </sheetData>
  <mergeCells count="23">
    <mergeCell ref="K4:M4"/>
    <mergeCell ref="A10:A11"/>
    <mergeCell ref="D10:E10"/>
    <mergeCell ref="F10:G10"/>
    <mergeCell ref="E11:F11"/>
    <mergeCell ref="A2:A4"/>
    <mergeCell ref="E2:F2"/>
    <mergeCell ref="G3:H3"/>
    <mergeCell ref="I3:J3"/>
    <mergeCell ref="G4:H4"/>
    <mergeCell ref="I4:J4"/>
    <mergeCell ref="A5:A8"/>
    <mergeCell ref="G5:H5"/>
    <mergeCell ref="I5:J5"/>
    <mergeCell ref="E6:F6"/>
    <mergeCell ref="G8:H8"/>
    <mergeCell ref="I8:J8"/>
    <mergeCell ref="G9:H9"/>
    <mergeCell ref="I9:J9"/>
    <mergeCell ref="G12:H12"/>
    <mergeCell ref="A16:A18"/>
    <mergeCell ref="D18:E18"/>
    <mergeCell ref="A14:A15"/>
  </mergeCells>
  <pageMargins left="0.2" right="0.2" top="0.25" bottom="0.25" header="0.3" footer="0"/>
  <pageSetup paperSize="9" scale="95" orientation="landscape"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Strategy map</vt:lpstr>
      <vt:lpstr>დანართი 1- ინდიკატორები</vt:lpstr>
      <vt:lpstr>დანართი 2 -ინიციატივები</vt:lpstr>
      <vt:lpstr>'დანართი 1- ინდიკატორები'!Print_Titles</vt:lpstr>
      <vt:lpstr>'დანართი 2 -ინიციატივები'!Print_Titles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Ketevan Goginashvili</cp:lastModifiedBy>
  <cp:lastPrinted>2018-12-24T11:02:28Z</cp:lastPrinted>
  <dcterms:created xsi:type="dcterms:W3CDTF">2018-03-29T09:18:57Z</dcterms:created>
  <dcterms:modified xsi:type="dcterms:W3CDTF">2019-04-08T17:12:08Z</dcterms:modified>
</cp:coreProperties>
</file>